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HD80G1_2\HD80G-2(ホームページ関係)\大和走ろう会HP\lan\"/>
    </mc:Choice>
  </mc:AlternateContent>
  <bookViews>
    <workbookView xWindow="0" yWindow="0" windowWidth="19875" windowHeight="6975" firstSheet="5" activeTab="14"/>
  </bookViews>
  <sheets>
    <sheet name="12月 (2)" sheetId="17" r:id="rId1"/>
    <sheet name="1月 (2)" sheetId="18" r:id="rId2"/>
    <sheet name="2月" sheetId="1" r:id="rId3"/>
    <sheet name="3月" sheetId="2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  <sheet name="1月" sheetId="13" r:id="rId14"/>
    <sheet name="年度集計" sheetId="15" r:id="rId15"/>
    <sheet name="祝日リスト" sheetId="16" r:id="rId16"/>
  </sheets>
  <definedNames>
    <definedName name="_xlnm.Print_Area" localSheetId="7">'7月'!$A$1:$AI$31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5" i="18" l="1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G24" i="18"/>
  <c r="AG23" i="18"/>
  <c r="AG22" i="18"/>
  <c r="AG21" i="18"/>
  <c r="AG20" i="18"/>
  <c r="AG19" i="18"/>
  <c r="AG18" i="18"/>
  <c r="AG17" i="18"/>
  <c r="AG16" i="18"/>
  <c r="AG15" i="18"/>
  <c r="AG14" i="18"/>
  <c r="AG13" i="18"/>
  <c r="AG12" i="18"/>
  <c r="AG11" i="18"/>
  <c r="AG10" i="18"/>
  <c r="AG9" i="18"/>
  <c r="AG8" i="18"/>
  <c r="AG7" i="18"/>
  <c r="AG6" i="18"/>
  <c r="AG25" i="18" s="1"/>
  <c r="AF4" i="18"/>
  <c r="AF5" i="18" s="1"/>
  <c r="AE4" i="18"/>
  <c r="AE5" i="18" s="1"/>
  <c r="AD4" i="18"/>
  <c r="AD5" i="18" s="1"/>
  <c r="AC4" i="18"/>
  <c r="AC5" i="18" s="1"/>
  <c r="AB4" i="18"/>
  <c r="AB5" i="18" s="1"/>
  <c r="AA4" i="18"/>
  <c r="AA5" i="18" s="1"/>
  <c r="Z4" i="18"/>
  <c r="Z5" i="18" s="1"/>
  <c r="Y4" i="18"/>
  <c r="Y5" i="18" s="1"/>
  <c r="X4" i="18"/>
  <c r="X5" i="18" s="1"/>
  <c r="W4" i="18"/>
  <c r="W5" i="18" s="1"/>
  <c r="V4" i="18"/>
  <c r="V5" i="18" s="1"/>
  <c r="U4" i="18"/>
  <c r="U5" i="18" s="1"/>
  <c r="T4" i="18"/>
  <c r="T5" i="18" s="1"/>
  <c r="S4" i="18"/>
  <c r="S5" i="18" s="1"/>
  <c r="R4" i="18"/>
  <c r="R5" i="18" s="1"/>
  <c r="Q4" i="18"/>
  <c r="Q5" i="18" s="1"/>
  <c r="P4" i="18"/>
  <c r="P5" i="18" s="1"/>
  <c r="O4" i="18"/>
  <c r="O5" i="18" s="1"/>
  <c r="N4" i="18"/>
  <c r="N5" i="18" s="1"/>
  <c r="M4" i="18"/>
  <c r="M5" i="18" s="1"/>
  <c r="L4" i="18"/>
  <c r="L5" i="18" s="1"/>
  <c r="K4" i="18"/>
  <c r="K5" i="18" s="1"/>
  <c r="J4" i="18"/>
  <c r="J5" i="18" s="1"/>
  <c r="I4" i="18"/>
  <c r="I5" i="18" s="1"/>
  <c r="H4" i="18"/>
  <c r="H5" i="18" s="1"/>
  <c r="G4" i="18"/>
  <c r="G5" i="18" s="1"/>
  <c r="F4" i="18"/>
  <c r="F5" i="18" s="1"/>
  <c r="E4" i="18"/>
  <c r="E5" i="18" s="1"/>
  <c r="D4" i="18"/>
  <c r="D5" i="18" s="1"/>
  <c r="C4" i="18"/>
  <c r="C5" i="18" s="1"/>
  <c r="B4" i="18"/>
  <c r="B5" i="18" s="1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25" i="17" s="1"/>
  <c r="AF4" i="17"/>
  <c r="AF5" i="17" s="1"/>
  <c r="AE4" i="17"/>
  <c r="AE5" i="17" s="1"/>
  <c r="AD4" i="17"/>
  <c r="AD5" i="17" s="1"/>
  <c r="AC4" i="17"/>
  <c r="AC5" i="17" s="1"/>
  <c r="AB4" i="17"/>
  <c r="AB5" i="17" s="1"/>
  <c r="AA4" i="17"/>
  <c r="AA5" i="17" s="1"/>
  <c r="Z4" i="17"/>
  <c r="Z5" i="17" s="1"/>
  <c r="Y4" i="17"/>
  <c r="Y5" i="17" s="1"/>
  <c r="X4" i="17"/>
  <c r="X5" i="17" s="1"/>
  <c r="W4" i="17"/>
  <c r="W5" i="17" s="1"/>
  <c r="V4" i="17"/>
  <c r="V5" i="17" s="1"/>
  <c r="U4" i="17"/>
  <c r="U5" i="17" s="1"/>
  <c r="T4" i="17"/>
  <c r="T5" i="17" s="1"/>
  <c r="S4" i="17"/>
  <c r="S5" i="17" s="1"/>
  <c r="R4" i="17"/>
  <c r="R5" i="17" s="1"/>
  <c r="Q4" i="17"/>
  <c r="Q5" i="17" s="1"/>
  <c r="P4" i="17"/>
  <c r="P5" i="17" s="1"/>
  <c r="O4" i="17"/>
  <c r="O5" i="17" s="1"/>
  <c r="N4" i="17"/>
  <c r="N5" i="17" s="1"/>
  <c r="M4" i="17"/>
  <c r="M5" i="17" s="1"/>
  <c r="L4" i="17"/>
  <c r="L5" i="17" s="1"/>
  <c r="K4" i="17"/>
  <c r="K5" i="17" s="1"/>
  <c r="J4" i="17"/>
  <c r="J5" i="17" s="1"/>
  <c r="I4" i="17"/>
  <c r="I5" i="17" s="1"/>
  <c r="H4" i="17"/>
  <c r="H5" i="17" s="1"/>
  <c r="G4" i="17"/>
  <c r="G5" i="17" s="1"/>
  <c r="F4" i="17"/>
  <c r="F5" i="17" s="1"/>
  <c r="E4" i="17"/>
  <c r="E5" i="17" s="1"/>
  <c r="D4" i="17"/>
  <c r="D5" i="17" s="1"/>
  <c r="C4" i="17"/>
  <c r="C5" i="17" s="1"/>
  <c r="B4" i="17"/>
  <c r="B5" i="17" s="1"/>
  <c r="AF25" i="13" l="1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F4" i="13"/>
  <c r="AF5" i="13" s="1"/>
  <c r="AE4" i="13"/>
  <c r="AE5" i="13" s="1"/>
  <c r="AD4" i="13"/>
  <c r="AD5" i="13" s="1"/>
  <c r="AC4" i="13"/>
  <c r="AC5" i="13" s="1"/>
  <c r="AB4" i="13"/>
  <c r="AB5" i="13" s="1"/>
  <c r="AA4" i="13"/>
  <c r="AA5" i="13" s="1"/>
  <c r="Z4" i="13"/>
  <c r="Z5" i="13" s="1"/>
  <c r="Y4" i="13"/>
  <c r="Y5" i="13" s="1"/>
  <c r="X4" i="13"/>
  <c r="X5" i="13" s="1"/>
  <c r="W4" i="13"/>
  <c r="W5" i="13" s="1"/>
  <c r="V4" i="13"/>
  <c r="V5" i="13" s="1"/>
  <c r="U4" i="13"/>
  <c r="U5" i="13" s="1"/>
  <c r="T4" i="13"/>
  <c r="T5" i="13" s="1"/>
  <c r="S4" i="13"/>
  <c r="S5" i="13" s="1"/>
  <c r="R4" i="13"/>
  <c r="R5" i="13" s="1"/>
  <c r="Q4" i="13"/>
  <c r="Q5" i="13" s="1"/>
  <c r="P4" i="13"/>
  <c r="P5" i="13" s="1"/>
  <c r="O4" i="13"/>
  <c r="O5" i="13" s="1"/>
  <c r="N4" i="13"/>
  <c r="N5" i="13" s="1"/>
  <c r="M4" i="13"/>
  <c r="M5" i="13" s="1"/>
  <c r="L4" i="13"/>
  <c r="L5" i="13" s="1"/>
  <c r="K4" i="13"/>
  <c r="K5" i="13" s="1"/>
  <c r="J4" i="13"/>
  <c r="J5" i="13" s="1"/>
  <c r="I4" i="13"/>
  <c r="I5" i="13" s="1"/>
  <c r="H4" i="13"/>
  <c r="H5" i="13" s="1"/>
  <c r="G4" i="13"/>
  <c r="G5" i="13" s="1"/>
  <c r="F4" i="13"/>
  <c r="F5" i="13" s="1"/>
  <c r="E4" i="13"/>
  <c r="E5" i="13" s="1"/>
  <c r="D4" i="13"/>
  <c r="D5" i="13" s="1"/>
  <c r="C4" i="13"/>
  <c r="C5" i="13" s="1"/>
  <c r="B4" i="13"/>
  <c r="B5" i="13" s="1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7" i="12"/>
  <c r="AG6" i="12"/>
  <c r="AG25" i="12" s="1"/>
  <c r="AF4" i="12"/>
  <c r="AF5" i="12" s="1"/>
  <c r="AE4" i="12"/>
  <c r="AE5" i="12" s="1"/>
  <c r="AD4" i="12"/>
  <c r="AD5" i="12" s="1"/>
  <c r="AC4" i="12"/>
  <c r="AC5" i="12" s="1"/>
  <c r="AB4" i="12"/>
  <c r="AB5" i="12" s="1"/>
  <c r="AA4" i="12"/>
  <c r="AA5" i="12" s="1"/>
  <c r="Z4" i="12"/>
  <c r="Z5" i="12" s="1"/>
  <c r="Y4" i="12"/>
  <c r="Y5" i="12" s="1"/>
  <c r="X4" i="12"/>
  <c r="X5" i="12" s="1"/>
  <c r="W4" i="12"/>
  <c r="W5" i="12" s="1"/>
  <c r="V4" i="12"/>
  <c r="V5" i="12" s="1"/>
  <c r="U4" i="12"/>
  <c r="U5" i="12" s="1"/>
  <c r="T4" i="12"/>
  <c r="T5" i="12" s="1"/>
  <c r="S4" i="12"/>
  <c r="S5" i="12" s="1"/>
  <c r="R4" i="12"/>
  <c r="R5" i="12" s="1"/>
  <c r="Q4" i="12"/>
  <c r="Q5" i="12" s="1"/>
  <c r="P4" i="12"/>
  <c r="P5" i="12" s="1"/>
  <c r="O4" i="12"/>
  <c r="O5" i="12" s="1"/>
  <c r="N4" i="12"/>
  <c r="N5" i="12" s="1"/>
  <c r="M4" i="12"/>
  <c r="M5" i="12" s="1"/>
  <c r="L4" i="12"/>
  <c r="L5" i="12" s="1"/>
  <c r="K4" i="12"/>
  <c r="K5" i="12" s="1"/>
  <c r="J4" i="12"/>
  <c r="J5" i="12" s="1"/>
  <c r="I4" i="12"/>
  <c r="I5" i="12" s="1"/>
  <c r="H4" i="12"/>
  <c r="H5" i="12" s="1"/>
  <c r="G4" i="12"/>
  <c r="G5" i="12" s="1"/>
  <c r="F4" i="12"/>
  <c r="F5" i="12" s="1"/>
  <c r="E4" i="12"/>
  <c r="E5" i="12" s="1"/>
  <c r="D4" i="12"/>
  <c r="D5" i="12" s="1"/>
  <c r="C4" i="12"/>
  <c r="C5" i="12" s="1"/>
  <c r="B4" i="12"/>
  <c r="B5" i="12" s="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F4" i="11"/>
  <c r="AF5" i="11" s="1"/>
  <c r="AE4" i="11"/>
  <c r="AE5" i="11" s="1"/>
  <c r="AD4" i="11"/>
  <c r="AD5" i="11" s="1"/>
  <c r="AC4" i="11"/>
  <c r="AC5" i="11" s="1"/>
  <c r="AB4" i="11"/>
  <c r="AB5" i="11" s="1"/>
  <c r="AA4" i="11"/>
  <c r="AA5" i="11" s="1"/>
  <c r="Z4" i="11"/>
  <c r="Z5" i="11" s="1"/>
  <c r="Y4" i="11"/>
  <c r="Y5" i="11" s="1"/>
  <c r="X4" i="11"/>
  <c r="X5" i="11" s="1"/>
  <c r="W4" i="11"/>
  <c r="W5" i="11" s="1"/>
  <c r="V4" i="11"/>
  <c r="V5" i="11" s="1"/>
  <c r="U4" i="11"/>
  <c r="U5" i="11" s="1"/>
  <c r="T4" i="11"/>
  <c r="T5" i="11" s="1"/>
  <c r="S4" i="11"/>
  <c r="S5" i="11" s="1"/>
  <c r="R4" i="11"/>
  <c r="R5" i="11" s="1"/>
  <c r="Q4" i="11"/>
  <c r="Q5" i="11" s="1"/>
  <c r="P4" i="11"/>
  <c r="P5" i="11" s="1"/>
  <c r="O4" i="11"/>
  <c r="O5" i="11" s="1"/>
  <c r="N4" i="11"/>
  <c r="N5" i="11" s="1"/>
  <c r="M4" i="11"/>
  <c r="M5" i="11" s="1"/>
  <c r="L4" i="11"/>
  <c r="L5" i="11" s="1"/>
  <c r="K4" i="11"/>
  <c r="K5" i="11" s="1"/>
  <c r="J4" i="11"/>
  <c r="J5" i="11" s="1"/>
  <c r="I4" i="11"/>
  <c r="I5" i="11" s="1"/>
  <c r="H4" i="11"/>
  <c r="H5" i="11" s="1"/>
  <c r="G4" i="11"/>
  <c r="G5" i="11" s="1"/>
  <c r="F4" i="11"/>
  <c r="F5" i="11" s="1"/>
  <c r="E4" i="11"/>
  <c r="E5" i="11" s="1"/>
  <c r="D4" i="11"/>
  <c r="D5" i="11" s="1"/>
  <c r="C4" i="11"/>
  <c r="C5" i="11" s="1"/>
  <c r="B4" i="11"/>
  <c r="B5" i="11" s="1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F4" i="10"/>
  <c r="AF5" i="10" s="1"/>
  <c r="AE4" i="10"/>
  <c r="AE5" i="10" s="1"/>
  <c r="AD4" i="10"/>
  <c r="AD5" i="10" s="1"/>
  <c r="AC4" i="10"/>
  <c r="AC5" i="10" s="1"/>
  <c r="AB4" i="10"/>
  <c r="AB5" i="10" s="1"/>
  <c r="AA4" i="10"/>
  <c r="AA5" i="10" s="1"/>
  <c r="Z4" i="10"/>
  <c r="Z5" i="10" s="1"/>
  <c r="Y4" i="10"/>
  <c r="Y5" i="10" s="1"/>
  <c r="X4" i="10"/>
  <c r="X5" i="10" s="1"/>
  <c r="W4" i="10"/>
  <c r="W5" i="10" s="1"/>
  <c r="V4" i="10"/>
  <c r="V5" i="10" s="1"/>
  <c r="U4" i="10"/>
  <c r="U5" i="10" s="1"/>
  <c r="T4" i="10"/>
  <c r="T5" i="10" s="1"/>
  <c r="S4" i="10"/>
  <c r="S5" i="10" s="1"/>
  <c r="R4" i="10"/>
  <c r="R5" i="10" s="1"/>
  <c r="Q4" i="10"/>
  <c r="Q5" i="10" s="1"/>
  <c r="P4" i="10"/>
  <c r="P5" i="10" s="1"/>
  <c r="O4" i="10"/>
  <c r="O5" i="10" s="1"/>
  <c r="N4" i="10"/>
  <c r="N5" i="10" s="1"/>
  <c r="M4" i="10"/>
  <c r="M5" i="10" s="1"/>
  <c r="L4" i="10"/>
  <c r="L5" i="10" s="1"/>
  <c r="K4" i="10"/>
  <c r="K5" i="10" s="1"/>
  <c r="J4" i="10"/>
  <c r="J5" i="10" s="1"/>
  <c r="I4" i="10"/>
  <c r="I5" i="10" s="1"/>
  <c r="H4" i="10"/>
  <c r="H5" i="10" s="1"/>
  <c r="G4" i="10"/>
  <c r="G5" i="10" s="1"/>
  <c r="F4" i="10"/>
  <c r="F5" i="10" s="1"/>
  <c r="E4" i="10"/>
  <c r="E5" i="10" s="1"/>
  <c r="D4" i="10"/>
  <c r="D5" i="10" s="1"/>
  <c r="C4" i="10"/>
  <c r="C5" i="10" s="1"/>
  <c r="B4" i="10"/>
  <c r="B5" i="10" s="1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F4" i="9"/>
  <c r="AF5" i="9"/>
  <c r="AE4" i="9"/>
  <c r="AE5" i="9" s="1"/>
  <c r="AD4" i="9"/>
  <c r="AD5" i="9" s="1"/>
  <c r="AC4" i="9"/>
  <c r="AC5" i="9" s="1"/>
  <c r="AB4" i="9"/>
  <c r="AB5" i="9" s="1"/>
  <c r="AA4" i="9"/>
  <c r="AA5" i="9" s="1"/>
  <c r="Z4" i="9"/>
  <c r="Z5" i="9" s="1"/>
  <c r="Y4" i="9"/>
  <c r="Y5" i="9" s="1"/>
  <c r="X4" i="9"/>
  <c r="X5" i="9" s="1"/>
  <c r="W4" i="9"/>
  <c r="W5" i="9" s="1"/>
  <c r="V4" i="9"/>
  <c r="V5" i="9" s="1"/>
  <c r="U4" i="9"/>
  <c r="U5" i="9" s="1"/>
  <c r="T4" i="9"/>
  <c r="T5" i="9" s="1"/>
  <c r="S4" i="9"/>
  <c r="S5" i="9" s="1"/>
  <c r="R4" i="9"/>
  <c r="R5" i="9" s="1"/>
  <c r="Q4" i="9"/>
  <c r="Q5" i="9" s="1"/>
  <c r="P4" i="9"/>
  <c r="P5" i="9" s="1"/>
  <c r="O4" i="9"/>
  <c r="O5" i="9" s="1"/>
  <c r="N4" i="9"/>
  <c r="N5" i="9" s="1"/>
  <c r="M4" i="9"/>
  <c r="M5" i="9" s="1"/>
  <c r="L4" i="9"/>
  <c r="L5" i="9" s="1"/>
  <c r="K4" i="9"/>
  <c r="K5" i="9" s="1"/>
  <c r="J4" i="9"/>
  <c r="J5" i="9" s="1"/>
  <c r="I4" i="9"/>
  <c r="I5" i="9" s="1"/>
  <c r="H4" i="9"/>
  <c r="H5" i="9" s="1"/>
  <c r="G4" i="9"/>
  <c r="G5" i="9" s="1"/>
  <c r="F4" i="9"/>
  <c r="F5" i="9" s="1"/>
  <c r="E4" i="9"/>
  <c r="E5" i="9" s="1"/>
  <c r="D4" i="9"/>
  <c r="D5" i="9" s="1"/>
  <c r="C4" i="9"/>
  <c r="C5" i="9" s="1"/>
  <c r="B4" i="9"/>
  <c r="B5" i="9" s="1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F4" i="8"/>
  <c r="AF5" i="8" s="1"/>
  <c r="AE4" i="8"/>
  <c r="AE5" i="8" s="1"/>
  <c r="AD4" i="8"/>
  <c r="AD5" i="8" s="1"/>
  <c r="AC4" i="8"/>
  <c r="AC5" i="8" s="1"/>
  <c r="AB4" i="8"/>
  <c r="AB5" i="8" s="1"/>
  <c r="AA4" i="8"/>
  <c r="AA5" i="8" s="1"/>
  <c r="Z4" i="8"/>
  <c r="Z5" i="8" s="1"/>
  <c r="Y4" i="8"/>
  <c r="Y5" i="8" s="1"/>
  <c r="X4" i="8"/>
  <c r="X5" i="8" s="1"/>
  <c r="W4" i="8"/>
  <c r="W5" i="8" s="1"/>
  <c r="V4" i="8"/>
  <c r="V5" i="8" s="1"/>
  <c r="U4" i="8"/>
  <c r="U5" i="8" s="1"/>
  <c r="T4" i="8"/>
  <c r="T5" i="8" s="1"/>
  <c r="S4" i="8"/>
  <c r="S5" i="8" s="1"/>
  <c r="R4" i="8"/>
  <c r="R5" i="8" s="1"/>
  <c r="Q4" i="8"/>
  <c r="Q5" i="8" s="1"/>
  <c r="P4" i="8"/>
  <c r="P5" i="8" s="1"/>
  <c r="O4" i="8"/>
  <c r="O5" i="8" s="1"/>
  <c r="N4" i="8"/>
  <c r="N5" i="8" s="1"/>
  <c r="M4" i="8"/>
  <c r="M5" i="8" s="1"/>
  <c r="L4" i="8"/>
  <c r="L5" i="8" s="1"/>
  <c r="K4" i="8"/>
  <c r="K5" i="8" s="1"/>
  <c r="J4" i="8"/>
  <c r="J5" i="8" s="1"/>
  <c r="I4" i="8"/>
  <c r="I5" i="8" s="1"/>
  <c r="H4" i="8"/>
  <c r="H5" i="8" s="1"/>
  <c r="G4" i="8"/>
  <c r="G5" i="8" s="1"/>
  <c r="F4" i="8"/>
  <c r="F5" i="8" s="1"/>
  <c r="E4" i="8"/>
  <c r="E5" i="8" s="1"/>
  <c r="D4" i="8"/>
  <c r="D5" i="8" s="1"/>
  <c r="C4" i="8"/>
  <c r="C5" i="8" s="1"/>
  <c r="B4" i="8"/>
  <c r="B5" i="8" s="1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F4" i="7"/>
  <c r="AF5" i="7" s="1"/>
  <c r="AE4" i="7"/>
  <c r="AE5" i="7" s="1"/>
  <c r="AD4" i="7"/>
  <c r="AD5" i="7" s="1"/>
  <c r="AC4" i="7"/>
  <c r="AC5" i="7" s="1"/>
  <c r="AB4" i="7"/>
  <c r="AB5" i="7" s="1"/>
  <c r="AA4" i="7"/>
  <c r="AA5" i="7" s="1"/>
  <c r="Z4" i="7"/>
  <c r="Z5" i="7" s="1"/>
  <c r="Y4" i="7"/>
  <c r="Y5" i="7" s="1"/>
  <c r="X4" i="7"/>
  <c r="X5" i="7" s="1"/>
  <c r="W4" i="7"/>
  <c r="W5" i="7" s="1"/>
  <c r="V4" i="7"/>
  <c r="V5" i="7" s="1"/>
  <c r="U4" i="7"/>
  <c r="U5" i="7" s="1"/>
  <c r="T4" i="7"/>
  <c r="T5" i="7" s="1"/>
  <c r="S4" i="7"/>
  <c r="S5" i="7" s="1"/>
  <c r="R4" i="7"/>
  <c r="R5" i="7" s="1"/>
  <c r="Q4" i="7"/>
  <c r="Q5" i="7" s="1"/>
  <c r="P4" i="7"/>
  <c r="P5" i="7" s="1"/>
  <c r="O4" i="7"/>
  <c r="O5" i="7" s="1"/>
  <c r="N4" i="7"/>
  <c r="N5" i="7" s="1"/>
  <c r="M4" i="7"/>
  <c r="M5" i="7" s="1"/>
  <c r="L4" i="7"/>
  <c r="L5" i="7" s="1"/>
  <c r="K4" i="7"/>
  <c r="K5" i="7" s="1"/>
  <c r="J4" i="7"/>
  <c r="J5" i="7" s="1"/>
  <c r="I4" i="7"/>
  <c r="I5" i="7" s="1"/>
  <c r="H4" i="7"/>
  <c r="H5" i="7" s="1"/>
  <c r="G4" i="7"/>
  <c r="G5" i="7" s="1"/>
  <c r="F4" i="7"/>
  <c r="F5" i="7" s="1"/>
  <c r="E4" i="7"/>
  <c r="E5" i="7" s="1"/>
  <c r="D4" i="7"/>
  <c r="D5" i="7" s="1"/>
  <c r="C4" i="7"/>
  <c r="C5" i="7" s="1"/>
  <c r="B4" i="7"/>
  <c r="B5" i="7" s="1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AF4" i="6"/>
  <c r="AF5" i="6"/>
  <c r="AE4" i="6"/>
  <c r="AE5" i="6" s="1"/>
  <c r="AD4" i="6"/>
  <c r="AD5" i="6" s="1"/>
  <c r="AC4" i="6"/>
  <c r="AC5" i="6" s="1"/>
  <c r="AB4" i="6"/>
  <c r="AB5" i="6" s="1"/>
  <c r="AA4" i="6"/>
  <c r="AA5" i="6" s="1"/>
  <c r="Z4" i="6"/>
  <c r="Z5" i="6" s="1"/>
  <c r="Y4" i="6"/>
  <c r="Y5" i="6" s="1"/>
  <c r="X4" i="6"/>
  <c r="X5" i="6" s="1"/>
  <c r="W4" i="6"/>
  <c r="W5" i="6" s="1"/>
  <c r="V4" i="6"/>
  <c r="V5" i="6" s="1"/>
  <c r="U4" i="6"/>
  <c r="U5" i="6" s="1"/>
  <c r="T4" i="6"/>
  <c r="T5" i="6" s="1"/>
  <c r="S4" i="6"/>
  <c r="S5" i="6" s="1"/>
  <c r="R4" i="6"/>
  <c r="R5" i="6" s="1"/>
  <c r="Q4" i="6"/>
  <c r="Q5" i="6" s="1"/>
  <c r="P4" i="6"/>
  <c r="P5" i="6" s="1"/>
  <c r="O4" i="6"/>
  <c r="O5" i="6" s="1"/>
  <c r="N4" i="6"/>
  <c r="N5" i="6" s="1"/>
  <c r="M4" i="6"/>
  <c r="M5" i="6" s="1"/>
  <c r="L4" i="6"/>
  <c r="L5" i="6" s="1"/>
  <c r="K4" i="6"/>
  <c r="K5" i="6" s="1"/>
  <c r="J4" i="6"/>
  <c r="J5" i="6" s="1"/>
  <c r="I4" i="6"/>
  <c r="I5" i="6" s="1"/>
  <c r="H4" i="6"/>
  <c r="H5" i="6" s="1"/>
  <c r="G4" i="6"/>
  <c r="G5" i="6" s="1"/>
  <c r="F4" i="6"/>
  <c r="F5" i="6" s="1"/>
  <c r="E4" i="6"/>
  <c r="E5" i="6" s="1"/>
  <c r="D4" i="6"/>
  <c r="D5" i="6" s="1"/>
  <c r="C4" i="6"/>
  <c r="C5" i="6" s="1"/>
  <c r="B4" i="6"/>
  <c r="B5" i="6" s="1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F4" i="5"/>
  <c r="AF5" i="5" s="1"/>
  <c r="AE4" i="5"/>
  <c r="AE5" i="5" s="1"/>
  <c r="AD4" i="5"/>
  <c r="AD5" i="5" s="1"/>
  <c r="AC4" i="5"/>
  <c r="AC5" i="5" s="1"/>
  <c r="AB4" i="5"/>
  <c r="AB5" i="5" s="1"/>
  <c r="AA4" i="5"/>
  <c r="AA5" i="5" s="1"/>
  <c r="Z4" i="5"/>
  <c r="Z5" i="5" s="1"/>
  <c r="Y4" i="5"/>
  <c r="Y5" i="5" s="1"/>
  <c r="X4" i="5"/>
  <c r="X5" i="5" s="1"/>
  <c r="W4" i="5"/>
  <c r="W5" i="5" s="1"/>
  <c r="V4" i="5"/>
  <c r="V5" i="5" s="1"/>
  <c r="U4" i="5"/>
  <c r="U5" i="5" s="1"/>
  <c r="T4" i="5"/>
  <c r="T5" i="5" s="1"/>
  <c r="S4" i="5"/>
  <c r="S5" i="5" s="1"/>
  <c r="R4" i="5"/>
  <c r="R5" i="5" s="1"/>
  <c r="Q4" i="5"/>
  <c r="Q5" i="5" s="1"/>
  <c r="P4" i="5"/>
  <c r="P5" i="5" s="1"/>
  <c r="O4" i="5"/>
  <c r="O5" i="5" s="1"/>
  <c r="N4" i="5"/>
  <c r="N5" i="5" s="1"/>
  <c r="M4" i="5"/>
  <c r="M5" i="5" s="1"/>
  <c r="L4" i="5"/>
  <c r="L5" i="5" s="1"/>
  <c r="K4" i="5"/>
  <c r="K5" i="5" s="1"/>
  <c r="J4" i="5"/>
  <c r="J5" i="5" s="1"/>
  <c r="I4" i="5"/>
  <c r="I5" i="5" s="1"/>
  <c r="H4" i="5"/>
  <c r="H5" i="5" s="1"/>
  <c r="G4" i="5"/>
  <c r="G5" i="5" s="1"/>
  <c r="F4" i="5"/>
  <c r="F5" i="5" s="1"/>
  <c r="E4" i="5"/>
  <c r="E5" i="5" s="1"/>
  <c r="D4" i="5"/>
  <c r="D5" i="5" s="1"/>
  <c r="C4" i="5"/>
  <c r="C5" i="5" s="1"/>
  <c r="B4" i="5"/>
  <c r="B5" i="5" s="1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25" i="4" s="1"/>
  <c r="AF4" i="4"/>
  <c r="AF5" i="4" s="1"/>
  <c r="AE4" i="4"/>
  <c r="AE5" i="4" s="1"/>
  <c r="AD4" i="4"/>
  <c r="AD5" i="4" s="1"/>
  <c r="AC4" i="4"/>
  <c r="AC5" i="4" s="1"/>
  <c r="AB4" i="4"/>
  <c r="AB5" i="4" s="1"/>
  <c r="AA4" i="4"/>
  <c r="AA5" i="4" s="1"/>
  <c r="Z4" i="4"/>
  <c r="Z5" i="4" s="1"/>
  <c r="Y4" i="4"/>
  <c r="Y5" i="4" s="1"/>
  <c r="X4" i="4"/>
  <c r="X5" i="4" s="1"/>
  <c r="W4" i="4"/>
  <c r="W5" i="4" s="1"/>
  <c r="V4" i="4"/>
  <c r="V5" i="4" s="1"/>
  <c r="U4" i="4"/>
  <c r="U5" i="4" s="1"/>
  <c r="T4" i="4"/>
  <c r="T5" i="4" s="1"/>
  <c r="S4" i="4"/>
  <c r="S5" i="4" s="1"/>
  <c r="R4" i="4"/>
  <c r="R5" i="4" s="1"/>
  <c r="Q4" i="4"/>
  <c r="Q5" i="4" s="1"/>
  <c r="P4" i="4"/>
  <c r="P5" i="4" s="1"/>
  <c r="O4" i="4"/>
  <c r="O5" i="4" s="1"/>
  <c r="N4" i="4"/>
  <c r="N5" i="4" s="1"/>
  <c r="M4" i="4"/>
  <c r="M5" i="4" s="1"/>
  <c r="L4" i="4"/>
  <c r="L5" i="4" s="1"/>
  <c r="K4" i="4"/>
  <c r="K5" i="4" s="1"/>
  <c r="J4" i="4"/>
  <c r="J5" i="4" s="1"/>
  <c r="I4" i="4"/>
  <c r="I5" i="4" s="1"/>
  <c r="H4" i="4"/>
  <c r="H5" i="4" s="1"/>
  <c r="G4" i="4"/>
  <c r="G5" i="4" s="1"/>
  <c r="F4" i="4"/>
  <c r="F5" i="4" s="1"/>
  <c r="E4" i="4"/>
  <c r="E5" i="4" s="1"/>
  <c r="D4" i="4"/>
  <c r="D5" i="4" s="1"/>
  <c r="C4" i="4"/>
  <c r="C5" i="4" s="1"/>
  <c r="B4" i="4"/>
  <c r="B5" i="4" s="1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F4" i="2"/>
  <c r="AF5" i="2" s="1"/>
  <c r="AE4" i="2"/>
  <c r="AE5" i="2" s="1"/>
  <c r="AD4" i="2"/>
  <c r="AD5" i="2" s="1"/>
  <c r="AC4" i="2"/>
  <c r="AC5" i="2" s="1"/>
  <c r="AB4" i="2"/>
  <c r="AB5" i="2" s="1"/>
  <c r="AA4" i="2"/>
  <c r="AA5" i="2" s="1"/>
  <c r="Z4" i="2"/>
  <c r="Z5" i="2" s="1"/>
  <c r="Y4" i="2"/>
  <c r="Y5" i="2" s="1"/>
  <c r="X4" i="2"/>
  <c r="X5" i="2" s="1"/>
  <c r="W4" i="2"/>
  <c r="W5" i="2" s="1"/>
  <c r="V4" i="2"/>
  <c r="V5" i="2" s="1"/>
  <c r="U4" i="2"/>
  <c r="U5" i="2" s="1"/>
  <c r="T4" i="2"/>
  <c r="T5" i="2" s="1"/>
  <c r="S4" i="2"/>
  <c r="S5" i="2" s="1"/>
  <c r="R4" i="2"/>
  <c r="R5" i="2" s="1"/>
  <c r="Q4" i="2"/>
  <c r="Q5" i="2" s="1"/>
  <c r="P4" i="2"/>
  <c r="P5" i="2" s="1"/>
  <c r="O4" i="2"/>
  <c r="O5" i="2" s="1"/>
  <c r="N4" i="2"/>
  <c r="N5" i="2" s="1"/>
  <c r="M4" i="2"/>
  <c r="M5" i="2" s="1"/>
  <c r="L4" i="2"/>
  <c r="L5" i="2" s="1"/>
  <c r="K4" i="2"/>
  <c r="K5" i="2" s="1"/>
  <c r="J4" i="2"/>
  <c r="J5" i="2" s="1"/>
  <c r="I4" i="2"/>
  <c r="I5" i="2" s="1"/>
  <c r="H4" i="2"/>
  <c r="H5" i="2" s="1"/>
  <c r="G4" i="2"/>
  <c r="G5" i="2" s="1"/>
  <c r="F4" i="2"/>
  <c r="F5" i="2" s="1"/>
  <c r="E4" i="2"/>
  <c r="E5" i="2" s="1"/>
  <c r="D4" i="2"/>
  <c r="D5" i="2" s="1"/>
  <c r="C4" i="2"/>
  <c r="C5" i="2" s="1"/>
  <c r="B4" i="2"/>
  <c r="B5" i="2" s="1"/>
  <c r="AF4" i="1"/>
  <c r="AF5" i="1" s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N23" i="15" s="1"/>
  <c r="AG23" i="1"/>
  <c r="N22" i="15" s="1"/>
  <c r="AG22" i="1"/>
  <c r="N21" i="15" s="1"/>
  <c r="AG21" i="1"/>
  <c r="N20" i="15" s="1"/>
  <c r="AG20" i="1"/>
  <c r="N19" i="15" s="1"/>
  <c r="AG19" i="1"/>
  <c r="N18" i="15" s="1"/>
  <c r="AG18" i="1"/>
  <c r="N17" i="15" s="1"/>
  <c r="AG17" i="1"/>
  <c r="N16" i="15" s="1"/>
  <c r="AG16" i="1"/>
  <c r="N15" i="15" s="1"/>
  <c r="AG15" i="1"/>
  <c r="N14" i="15" s="1"/>
  <c r="AG14" i="1"/>
  <c r="AG13" i="1"/>
  <c r="N12" i="15" s="1"/>
  <c r="AG12" i="1"/>
  <c r="N11" i="15" s="1"/>
  <c r="AG11" i="1"/>
  <c r="N10" i="15" s="1"/>
  <c r="AG10" i="1"/>
  <c r="N9" i="15" s="1"/>
  <c r="AG9" i="1"/>
  <c r="N8" i="15" s="1"/>
  <c r="AG8" i="1"/>
  <c r="N7" i="15" s="1"/>
  <c r="AG7" i="1"/>
  <c r="N6" i="15" s="1"/>
  <c r="AG6" i="1"/>
  <c r="N5" i="15" s="1"/>
  <c r="AE4" i="1"/>
  <c r="AE5" i="1" s="1"/>
  <c r="AD4" i="1"/>
  <c r="AD5" i="1" s="1"/>
  <c r="AC4" i="1"/>
  <c r="AC5" i="1" s="1"/>
  <c r="AB4" i="1"/>
  <c r="AB5" i="1" s="1"/>
  <c r="AA4" i="1"/>
  <c r="AA5" i="1" s="1"/>
  <c r="Z4" i="1"/>
  <c r="Z5" i="1" s="1"/>
  <c r="Y4" i="1"/>
  <c r="Y5" i="1" s="1"/>
  <c r="X4" i="1"/>
  <c r="X5" i="1" s="1"/>
  <c r="W4" i="1"/>
  <c r="W5" i="1" s="1"/>
  <c r="V4" i="1"/>
  <c r="V5" i="1" s="1"/>
  <c r="U4" i="1"/>
  <c r="U5" i="1" s="1"/>
  <c r="T4" i="1"/>
  <c r="T5" i="1" s="1"/>
  <c r="S4" i="1"/>
  <c r="S5" i="1" s="1"/>
  <c r="R4" i="1"/>
  <c r="R5" i="1" s="1"/>
  <c r="Q4" i="1"/>
  <c r="Q5" i="1" s="1"/>
  <c r="P4" i="1"/>
  <c r="P5" i="1" s="1"/>
  <c r="O4" i="1"/>
  <c r="O5" i="1" s="1"/>
  <c r="N4" i="1"/>
  <c r="N5" i="1" s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  <c r="B4" i="1"/>
  <c r="B5" i="1" s="1"/>
  <c r="B14" i="15"/>
  <c r="B13" i="15" l="1"/>
  <c r="N13" i="15"/>
  <c r="AG25" i="5"/>
  <c r="AG25" i="8"/>
  <c r="AG25" i="9"/>
  <c r="AG25" i="10"/>
  <c r="AG25" i="11"/>
  <c r="AG25" i="7"/>
  <c r="B20" i="15"/>
  <c r="B21" i="15"/>
  <c r="B10" i="15"/>
  <c r="B18" i="15"/>
  <c r="B22" i="15"/>
  <c r="B7" i="15"/>
  <c r="B19" i="15"/>
  <c r="B17" i="15"/>
  <c r="B8" i="15"/>
  <c r="B6" i="15"/>
  <c r="B16" i="15"/>
  <c r="AG25" i="13"/>
  <c r="AG25" i="1"/>
  <c r="B11" i="15"/>
  <c r="B12" i="15"/>
  <c r="B15" i="15"/>
  <c r="AG25" i="6"/>
  <c r="B9" i="15"/>
  <c r="B5" i="15"/>
  <c r="AG25" i="2"/>
  <c r="B23" i="15"/>
  <c r="N24" i="15" l="1"/>
  <c r="B24" i="15"/>
</calcChain>
</file>

<file path=xl/sharedStrings.xml><?xml version="1.0" encoding="utf-8"?>
<sst xmlns="http://schemas.openxmlformats.org/spreadsheetml/2006/main" count="1355" uniqueCount="54">
  <si>
    <t xml:space="preserve">      　早朝ランニング出席記録表</t>
    <rPh sb="7" eb="9">
      <t>ソウチョウ</t>
    </rPh>
    <rPh sb="14" eb="16">
      <t>シュッセキ</t>
    </rPh>
    <rPh sb="16" eb="19">
      <t>キロクヒョウ</t>
    </rPh>
    <phoneticPr fontId="2"/>
  </si>
  <si>
    <t>出</t>
    <rPh sb="0" eb="1">
      <t>デ</t>
    </rPh>
    <phoneticPr fontId="2"/>
  </si>
  <si>
    <t>会員名</t>
    <rPh sb="0" eb="2">
      <t>カイイン</t>
    </rPh>
    <rPh sb="2" eb="3">
      <t>メイ</t>
    </rPh>
    <phoneticPr fontId="2"/>
  </si>
  <si>
    <t>月</t>
    <rPh sb="0" eb="1">
      <t>ゲツ</t>
    </rPh>
    <phoneticPr fontId="1"/>
  </si>
  <si>
    <t>曜日（祝日）</t>
    <rPh sb="0" eb="2">
      <t>ヨウビ</t>
    </rPh>
    <rPh sb="3" eb="4">
      <t>シュク</t>
    </rPh>
    <rPh sb="4" eb="5">
      <t>ヒ</t>
    </rPh>
    <phoneticPr fontId="2"/>
  </si>
  <si>
    <t>集計</t>
  </si>
  <si>
    <t>秋澤孝子</t>
    <rPh sb="0" eb="2">
      <t>アキザワ</t>
    </rPh>
    <rPh sb="2" eb="4">
      <t>タカコ</t>
    </rPh>
    <phoneticPr fontId="1"/>
  </si>
  <si>
    <t>朝倉勝志</t>
    <rPh sb="0" eb="2">
      <t>アサクラ</t>
    </rPh>
    <rPh sb="2" eb="4">
      <t>カツシ</t>
    </rPh>
    <phoneticPr fontId="1"/>
  </si>
  <si>
    <t>出</t>
  </si>
  <si>
    <t>岩本英雄</t>
    <rPh sb="0" eb="4">
      <t>イワモトヒデオ</t>
    </rPh>
    <phoneticPr fontId="1"/>
  </si>
  <si>
    <t>勝田治男</t>
    <rPh sb="0" eb="2">
      <t>カツタ</t>
    </rPh>
    <rPh sb="2" eb="3">
      <t>オサム</t>
    </rPh>
    <rPh sb="3" eb="4">
      <t>オ</t>
    </rPh>
    <phoneticPr fontId="1"/>
  </si>
  <si>
    <t>加藤直信</t>
    <rPh sb="0" eb="2">
      <t>カトウ</t>
    </rPh>
    <rPh sb="2" eb="4">
      <t>ナオノブ</t>
    </rPh>
    <phoneticPr fontId="1"/>
  </si>
  <si>
    <t>木村賢治</t>
    <rPh sb="0" eb="2">
      <t>キムラ</t>
    </rPh>
    <rPh sb="2" eb="4">
      <t>ケンジ</t>
    </rPh>
    <phoneticPr fontId="1"/>
  </si>
  <si>
    <t>小和田悦子</t>
    <rPh sb="0" eb="3">
      <t>コワダ</t>
    </rPh>
    <rPh sb="3" eb="5">
      <t>エツコ</t>
    </rPh>
    <phoneticPr fontId="1"/>
  </si>
  <si>
    <t>流石張仁子</t>
    <rPh sb="0" eb="2">
      <t>サスガ</t>
    </rPh>
    <rPh sb="2" eb="3">
      <t>ハ</t>
    </rPh>
    <rPh sb="3" eb="4">
      <t>ジン</t>
    </rPh>
    <rPh sb="4" eb="5">
      <t>コ</t>
    </rPh>
    <phoneticPr fontId="1"/>
  </si>
  <si>
    <t>流石　敦志</t>
    <rPh sb="0" eb="2">
      <t>サスガ</t>
    </rPh>
    <rPh sb="3" eb="5">
      <t>アツシ</t>
    </rPh>
    <phoneticPr fontId="1"/>
  </si>
  <si>
    <t>流石真理子</t>
    <rPh sb="0" eb="2">
      <t>サスガ</t>
    </rPh>
    <rPh sb="2" eb="5">
      <t>マリコ</t>
    </rPh>
    <phoneticPr fontId="1"/>
  </si>
  <si>
    <t>世古裕三</t>
    <rPh sb="0" eb="2">
      <t>セコ</t>
    </rPh>
    <rPh sb="2" eb="4">
      <t>ユウゾウ</t>
    </rPh>
    <phoneticPr fontId="1"/>
  </si>
  <si>
    <t>高田雅史</t>
    <rPh sb="0" eb="4">
      <t>タカタマサフミ</t>
    </rPh>
    <phoneticPr fontId="1"/>
  </si>
  <si>
    <t>千々和積也</t>
    <rPh sb="0" eb="4">
      <t>チジワセキ</t>
    </rPh>
    <rPh sb="4" eb="5">
      <t>ヤ</t>
    </rPh>
    <phoneticPr fontId="1"/>
  </si>
  <si>
    <t>間　正博</t>
    <rPh sb="0" eb="1">
      <t>ハザマ</t>
    </rPh>
    <rPh sb="2" eb="4">
      <t>マサヒロ</t>
    </rPh>
    <phoneticPr fontId="1"/>
  </si>
  <si>
    <t>藤井政則</t>
    <rPh sb="0" eb="2">
      <t>フジイ</t>
    </rPh>
    <rPh sb="2" eb="4">
      <t>マサノリ</t>
    </rPh>
    <phoneticPr fontId="1"/>
  </si>
  <si>
    <t>藤井由美</t>
    <rPh sb="0" eb="2">
      <t>フジイ</t>
    </rPh>
    <rPh sb="2" eb="4">
      <t>ユミ</t>
    </rPh>
    <phoneticPr fontId="1"/>
  </si>
  <si>
    <t>星野矩子</t>
    <rPh sb="0" eb="2">
      <t>ホシノ</t>
    </rPh>
    <rPh sb="2" eb="4">
      <t>ノリコ</t>
    </rPh>
    <phoneticPr fontId="1"/>
  </si>
  <si>
    <t>光本誠一</t>
    <rPh sb="0" eb="4">
      <t>ミツモトセイイチ</t>
    </rPh>
    <phoneticPr fontId="1"/>
  </si>
  <si>
    <t>上野　勝</t>
  </si>
  <si>
    <t>日合計</t>
    <rPh sb="0" eb="1">
      <t>ヒ</t>
    </rPh>
    <rPh sb="1" eb="3">
      <t>ゴウケイ</t>
    </rPh>
    <phoneticPr fontId="2"/>
  </si>
  <si>
    <t>上野　勝</t>
    <rPh sb="0" eb="2">
      <t>ウエノ</t>
    </rPh>
    <rPh sb="3" eb="4">
      <t>マサル</t>
    </rPh>
    <phoneticPr fontId="1"/>
  </si>
  <si>
    <t>年度集計（２月～１月）</t>
    <rPh sb="0" eb="2">
      <t>ネンド</t>
    </rPh>
    <rPh sb="2" eb="4">
      <t>シュウケイ</t>
    </rPh>
    <rPh sb="6" eb="7">
      <t>ガツ</t>
    </rPh>
    <rPh sb="9" eb="10">
      <t>ガツ</t>
    </rPh>
    <phoneticPr fontId="2"/>
  </si>
  <si>
    <t xml:space="preserve">   忘年会発表用年間集計</t>
    <rPh sb="3" eb="6">
      <t>ボウネンカイ</t>
    </rPh>
    <rPh sb="6" eb="9">
      <t>ハッピョウヨウ</t>
    </rPh>
    <rPh sb="9" eb="11">
      <t>ネンカン</t>
    </rPh>
    <rPh sb="11" eb="13">
      <t>シュウケイ</t>
    </rPh>
    <phoneticPr fontId="2"/>
  </si>
  <si>
    <t xml:space="preserve">  （前年12月～本年１１月）</t>
    <phoneticPr fontId="2"/>
  </si>
  <si>
    <t>年度出席数</t>
    <rPh sb="0" eb="2">
      <t>ネンド</t>
    </rPh>
    <rPh sb="2" eb="4">
      <t>シュッセキ</t>
    </rPh>
    <rPh sb="4" eb="5">
      <t>スウ</t>
    </rPh>
    <phoneticPr fontId="2"/>
  </si>
  <si>
    <t>年間出席数</t>
    <rPh sb="0" eb="2">
      <t>ネンカン</t>
    </rPh>
    <rPh sb="2" eb="4">
      <t>シュッセキ</t>
    </rPh>
    <rPh sb="4" eb="5">
      <t>スウ</t>
    </rPh>
    <phoneticPr fontId="2"/>
  </si>
  <si>
    <t>総計</t>
    <rPh sb="0" eb="2">
      <t>ソウケイ</t>
    </rPh>
    <phoneticPr fontId="2"/>
  </si>
  <si>
    <t>年月日</t>
    <rPh sb="0" eb="3">
      <t>ネンガッピ</t>
    </rPh>
    <phoneticPr fontId="6"/>
  </si>
  <si>
    <t>祝日名称</t>
    <rPh sb="0" eb="4">
      <t>シュクジツメイショウ</t>
    </rPh>
    <phoneticPr fontId="6"/>
  </si>
  <si>
    <t>建国記念の日</t>
    <rPh sb="0" eb="4">
      <t>ケンコクキネン</t>
    </rPh>
    <rPh sb="5" eb="6">
      <t>ヒ</t>
    </rPh>
    <phoneticPr fontId="6"/>
  </si>
  <si>
    <t>天皇誕生日</t>
    <rPh sb="0" eb="2">
      <t>テンノウ</t>
    </rPh>
    <rPh sb="2" eb="5">
      <t>タンジョウビ</t>
    </rPh>
    <phoneticPr fontId="6"/>
  </si>
  <si>
    <t>春分の日</t>
    <rPh sb="0" eb="2">
      <t>シュンブン</t>
    </rPh>
    <rPh sb="3" eb="4">
      <t>ヒ</t>
    </rPh>
    <phoneticPr fontId="6"/>
  </si>
  <si>
    <t>昭和の日</t>
    <rPh sb="0" eb="2">
      <t>ショウワ</t>
    </rPh>
    <rPh sb="3" eb="4">
      <t>ヒ</t>
    </rPh>
    <phoneticPr fontId="6"/>
  </si>
  <si>
    <t>憲法記念日</t>
    <rPh sb="0" eb="5">
      <t>ケンポウキネンビ</t>
    </rPh>
    <phoneticPr fontId="6"/>
  </si>
  <si>
    <t>みどりの日</t>
    <rPh sb="4" eb="5">
      <t>ヒ</t>
    </rPh>
    <phoneticPr fontId="6"/>
  </si>
  <si>
    <t>こどもの日</t>
    <rPh sb="4" eb="5">
      <t>ヒ</t>
    </rPh>
    <phoneticPr fontId="6"/>
  </si>
  <si>
    <t>海の日</t>
    <rPh sb="0" eb="1">
      <t>ウミ</t>
    </rPh>
    <rPh sb="2" eb="3">
      <t>ヒ</t>
    </rPh>
    <phoneticPr fontId="6"/>
  </si>
  <si>
    <t>山の日</t>
    <rPh sb="0" eb="1">
      <t>ヤマ</t>
    </rPh>
    <rPh sb="2" eb="3">
      <t>ヒ</t>
    </rPh>
    <phoneticPr fontId="6"/>
  </si>
  <si>
    <t>敬老の日</t>
    <rPh sb="0" eb="2">
      <t>ケイロウ</t>
    </rPh>
    <rPh sb="3" eb="4">
      <t>ヒ</t>
    </rPh>
    <phoneticPr fontId="6"/>
  </si>
  <si>
    <t>秋分の日</t>
    <rPh sb="0" eb="2">
      <t>シュウブン</t>
    </rPh>
    <rPh sb="3" eb="4">
      <t>ヒ</t>
    </rPh>
    <phoneticPr fontId="6"/>
  </si>
  <si>
    <t>スポーツの日</t>
    <rPh sb="5" eb="6">
      <t>ヒ</t>
    </rPh>
    <phoneticPr fontId="6"/>
  </si>
  <si>
    <t>文化の日</t>
    <rPh sb="0" eb="2">
      <t>ブンカ</t>
    </rPh>
    <rPh sb="3" eb="4">
      <t>ヒ</t>
    </rPh>
    <phoneticPr fontId="6"/>
  </si>
  <si>
    <t>勤労感謝の日</t>
    <rPh sb="0" eb="4">
      <t>キンロウカンシャ</t>
    </rPh>
    <rPh sb="5" eb="6">
      <t>ヒ</t>
    </rPh>
    <phoneticPr fontId="6"/>
  </si>
  <si>
    <t>正月元旦</t>
    <rPh sb="0" eb="2">
      <t>ショウガツ</t>
    </rPh>
    <rPh sb="2" eb="4">
      <t>ガンタン</t>
    </rPh>
    <phoneticPr fontId="6"/>
  </si>
  <si>
    <t>正月2日</t>
    <rPh sb="0" eb="2">
      <t>ショウガツ</t>
    </rPh>
    <rPh sb="3" eb="4">
      <t>ヒ</t>
    </rPh>
    <phoneticPr fontId="6"/>
  </si>
  <si>
    <t>正月3日</t>
    <rPh sb="0" eb="2">
      <t>ショウガツ</t>
    </rPh>
    <rPh sb="3" eb="4">
      <t>ヒ</t>
    </rPh>
    <phoneticPr fontId="6"/>
  </si>
  <si>
    <t>成人の日</t>
    <rPh sb="0" eb="2">
      <t>セイジン</t>
    </rPh>
    <rPh sb="3" eb="4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</si>
</sst>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&quot;日&quot;"/>
    <numFmt numFmtId="177" formatCode="yyyy/m/d;@"/>
    <numFmt numFmtId="178" formatCode="aaa"/>
  </numFmts>
  <fonts count="19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b/>
      <sz val="11"/>
      <color theme="6" tint="0.79998168889431442"/>
      <name val="ＭＳ Ｐゴシック"/>
      <family val="3"/>
      <charset val="128"/>
      <scheme val="minor"/>
    </font>
    <font>
      <sz val="11"/>
      <color theme="6" tint="0.59999389629810485"/>
      <name val="ＭＳ Ｐゴシック"/>
      <family val="3"/>
      <charset val="128"/>
      <scheme val="minor"/>
    </font>
    <font>
      <sz val="11"/>
      <color theme="6" tint="0.79998168889431442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8FC68"/>
        <bgColor indexed="64"/>
      </patternFill>
    </fill>
    <fill>
      <patternFill patternType="solid">
        <fgColor rgb="FFF4FE7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BAFF"/>
        <bgColor indexed="64"/>
      </patternFill>
    </fill>
    <fill>
      <patternFill patternType="solid">
        <fgColor theme="5" tint="0.59999389629810485"/>
        <bgColor rgb="FF000000"/>
      </patternFill>
    </fill>
  </fills>
  <borders count="5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8" xfId="0" applyFont="1" applyFill="1" applyBorder="1">
      <alignment vertical="center"/>
    </xf>
    <xf numFmtId="0" fontId="4" fillId="5" borderId="9" xfId="0" applyFont="1" applyFill="1" applyBorder="1">
      <alignment vertical="center"/>
    </xf>
    <xf numFmtId="0" fontId="4" fillId="5" borderId="13" xfId="0" applyFont="1" applyFill="1" applyBorder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8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4" fillId="6" borderId="15" xfId="0" applyFont="1" applyFill="1" applyBorder="1" applyAlignment="1">
      <alignment horizontal="center" vertical="center"/>
    </xf>
    <xf numFmtId="176" fontId="4" fillId="6" borderId="6" xfId="0" applyNumberFormat="1" applyFont="1" applyFill="1" applyBorder="1" applyAlignment="1">
      <alignment horizontal="center" vertical="center"/>
    </xf>
    <xf numFmtId="178" fontId="4" fillId="6" borderId="35" xfId="0" applyNumberFormat="1" applyFont="1" applyFill="1" applyBorder="1" applyAlignment="1">
      <alignment horizontal="center" vertical="center"/>
    </xf>
    <xf numFmtId="178" fontId="4" fillId="6" borderId="37" xfId="0" applyNumberFormat="1" applyFont="1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>
      <alignment vertical="center"/>
    </xf>
    <xf numFmtId="0" fontId="4" fillId="7" borderId="22" xfId="0" applyFont="1" applyFill="1" applyBorder="1">
      <alignment vertical="center"/>
    </xf>
    <xf numFmtId="177" fontId="4" fillId="7" borderId="38" xfId="0" applyNumberFormat="1" applyFont="1" applyFill="1" applyBorder="1">
      <alignment vertical="center"/>
    </xf>
    <xf numFmtId="14" fontId="4" fillId="7" borderId="38" xfId="0" applyNumberFormat="1" applyFont="1" applyFill="1" applyBorder="1">
      <alignment vertical="center"/>
    </xf>
    <xf numFmtId="0" fontId="4" fillId="6" borderId="39" xfId="0" applyFont="1" applyFill="1" applyBorder="1">
      <alignment vertical="center"/>
    </xf>
    <xf numFmtId="177" fontId="4" fillId="7" borderId="40" xfId="0" applyNumberFormat="1" applyFont="1" applyFill="1" applyBorder="1">
      <alignment vertical="center"/>
    </xf>
    <xf numFmtId="0" fontId="4" fillId="6" borderId="41" xfId="0" applyFont="1" applyFill="1" applyBorder="1">
      <alignment vertical="center"/>
    </xf>
    <xf numFmtId="0" fontId="4" fillId="7" borderId="44" xfId="0" applyFont="1" applyFill="1" applyBorder="1">
      <alignment vertical="center"/>
    </xf>
    <xf numFmtId="177" fontId="4" fillId="7" borderId="0" xfId="0" applyNumberFormat="1" applyFont="1" applyFill="1">
      <alignment vertical="center"/>
    </xf>
    <xf numFmtId="177" fontId="4" fillId="7" borderId="42" xfId="0" applyNumberFormat="1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4" fillId="5" borderId="43" xfId="0" applyFont="1" applyFill="1" applyBorder="1">
      <alignment vertical="center"/>
    </xf>
    <xf numFmtId="0" fontId="4" fillId="5" borderId="41" xfId="0" applyFont="1" applyFill="1" applyBorder="1">
      <alignment vertical="center"/>
    </xf>
    <xf numFmtId="0" fontId="9" fillId="2" borderId="0" xfId="0" applyFont="1" applyFill="1">
      <alignment vertical="center"/>
    </xf>
    <xf numFmtId="0" fontId="0" fillId="5" borderId="17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>
      <alignment vertical="center"/>
    </xf>
    <xf numFmtId="0" fontId="0" fillId="8" borderId="45" xfId="0" applyFill="1" applyBorder="1">
      <alignment vertical="center"/>
    </xf>
    <xf numFmtId="0" fontId="4" fillId="6" borderId="46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176" fontId="11" fillId="6" borderId="6" xfId="0" applyNumberFormat="1" applyFont="1" applyFill="1" applyBorder="1" applyAlignment="1">
      <alignment horizontal="center" vertical="center"/>
    </xf>
    <xf numFmtId="178" fontId="11" fillId="6" borderId="34" xfId="0" applyNumberFormat="1" applyFont="1" applyFill="1" applyBorder="1" applyAlignment="1">
      <alignment horizontal="center" vertical="center"/>
    </xf>
    <xf numFmtId="178" fontId="11" fillId="6" borderId="35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78" fontId="11" fillId="6" borderId="37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78" fontId="11" fillId="5" borderId="35" xfId="0" applyNumberFormat="1" applyFont="1" applyFill="1" applyBorder="1" applyAlignment="1">
      <alignment horizontal="center" vertical="center"/>
    </xf>
    <xf numFmtId="178" fontId="11" fillId="5" borderId="37" xfId="0" applyNumberFormat="1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178" fontId="11" fillId="5" borderId="34" xfId="0" applyNumberFormat="1" applyFont="1" applyFill="1" applyBorder="1" applyAlignment="1">
      <alignment horizontal="center" vertical="center"/>
    </xf>
    <xf numFmtId="0" fontId="0" fillId="5" borderId="48" xfId="0" applyFill="1" applyBorder="1">
      <alignment vertical="center"/>
    </xf>
    <xf numFmtId="0" fontId="0" fillId="5" borderId="49" xfId="0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vertical="center" wrapText="1"/>
      <protection locked="0"/>
    </xf>
    <xf numFmtId="0" fontId="16" fillId="3" borderId="31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176" fontId="17" fillId="6" borderId="6" xfId="0" applyNumberFormat="1" applyFont="1" applyFill="1" applyBorder="1" applyAlignment="1">
      <alignment horizontal="center" vertical="center"/>
    </xf>
    <xf numFmtId="176" fontId="18" fillId="6" borderId="6" xfId="0" applyNumberFormat="1" applyFont="1" applyFill="1" applyBorder="1" applyAlignment="1">
      <alignment horizontal="center" vertical="center"/>
    </xf>
    <xf numFmtId="176" fontId="18" fillId="5" borderId="6" xfId="0" applyNumberFormat="1" applyFont="1" applyFill="1" applyBorder="1" applyAlignment="1">
      <alignment horizontal="center" vertical="center"/>
    </xf>
    <xf numFmtId="177" fontId="4" fillId="7" borderId="53" xfId="0" applyNumberFormat="1" applyFont="1" applyFill="1" applyBorder="1">
      <alignment vertical="center"/>
    </xf>
    <xf numFmtId="0" fontId="4" fillId="5" borderId="54" xfId="0" applyFont="1" applyFill="1" applyBorder="1">
      <alignment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2" xfId="0" applyFont="1" applyFill="1" applyBorder="1">
      <alignment vertical="center"/>
    </xf>
    <xf numFmtId="0" fontId="4" fillId="10" borderId="1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23" xfId="0" applyFont="1" applyFill="1" applyBorder="1" applyAlignment="1">
      <alignment horizontal="center" vertical="center"/>
    </xf>
    <xf numFmtId="0" fontId="13" fillId="4" borderId="51" xfId="0" applyFont="1" applyFill="1" applyBorder="1">
      <alignment vertical="center"/>
    </xf>
    <xf numFmtId="0" fontId="0" fillId="4" borderId="51" xfId="0" applyFill="1" applyBorder="1">
      <alignment vertical="center"/>
    </xf>
    <xf numFmtId="0" fontId="15" fillId="4" borderId="0" xfId="0" applyFont="1" applyFill="1" applyAlignment="1">
      <alignment horizontal="center" vertical="center"/>
    </xf>
    <xf numFmtId="0" fontId="14" fillId="0" borderId="51" xfId="0" quotePrefix="1" applyFont="1" applyBorder="1">
      <alignment vertical="center"/>
    </xf>
    <xf numFmtId="0" fontId="14" fillId="4" borderId="51" xfId="0" applyFont="1" applyFill="1" applyBorder="1">
      <alignment vertical="center"/>
    </xf>
    <xf numFmtId="0" fontId="12" fillId="4" borderId="51" xfId="0" applyFont="1" applyFill="1" applyBorder="1">
      <alignment vertical="center"/>
    </xf>
    <xf numFmtId="0" fontId="16" fillId="11" borderId="24" xfId="0" applyFont="1" applyFill="1" applyBorder="1" applyAlignment="1" applyProtection="1">
      <alignment vertical="center" wrapText="1"/>
      <protection locked="0"/>
    </xf>
    <xf numFmtId="0" fontId="16" fillId="11" borderId="27" xfId="0" applyFont="1" applyFill="1" applyBorder="1" applyAlignment="1" applyProtection="1">
      <alignment vertical="center" wrapText="1"/>
      <protection locked="0"/>
    </xf>
    <xf numFmtId="0" fontId="16" fillId="11" borderId="30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93"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99CC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8BBAFF"/>
      <color rgb="FFF8FC68"/>
      <color rgb="FFF4FE7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u="sng"/>
              <a:t>年度出席数</a:t>
            </a:r>
            <a:r>
              <a:rPr lang="en-US" altLang="ja-JP" b="1" u="sng"/>
              <a:t>(2</a:t>
            </a:r>
            <a:r>
              <a:rPr lang="ja-JP" altLang="en-US" b="1" u="sng"/>
              <a:t>月～</a:t>
            </a:r>
            <a:r>
              <a:rPr lang="en-US" altLang="ja-JP" b="1" u="sng"/>
              <a:t>1</a:t>
            </a:r>
            <a:r>
              <a:rPr lang="ja-JP" altLang="en-US" b="1" u="sng"/>
              <a:t>月）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年度集計!$B$4</c:f>
              <c:strCache>
                <c:ptCount val="1"/>
                <c:pt idx="0">
                  <c:v>年度出席数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年度集計!$A$5:$A$23</c:f>
              <c:strCache>
                <c:ptCount val="19"/>
                <c:pt idx="0">
                  <c:v>秋澤孝子</c:v>
                </c:pt>
                <c:pt idx="1">
                  <c:v>朝倉勝志</c:v>
                </c:pt>
                <c:pt idx="2">
                  <c:v>岩本英雄</c:v>
                </c:pt>
                <c:pt idx="3">
                  <c:v>勝田治男</c:v>
                </c:pt>
                <c:pt idx="4">
                  <c:v>加藤直信</c:v>
                </c:pt>
                <c:pt idx="5">
                  <c:v>木村賢治</c:v>
                </c:pt>
                <c:pt idx="6">
                  <c:v>小和田悦子</c:v>
                </c:pt>
                <c:pt idx="7">
                  <c:v>流石張仁子</c:v>
                </c:pt>
                <c:pt idx="8">
                  <c:v>流石　敦志</c:v>
                </c:pt>
                <c:pt idx="9">
                  <c:v>流石真理子</c:v>
                </c:pt>
                <c:pt idx="10">
                  <c:v>世古裕三</c:v>
                </c:pt>
                <c:pt idx="11">
                  <c:v>高田雅史</c:v>
                </c:pt>
                <c:pt idx="12">
                  <c:v>千々和積也</c:v>
                </c:pt>
                <c:pt idx="13">
                  <c:v>間　正博</c:v>
                </c:pt>
                <c:pt idx="14">
                  <c:v>藤井政則</c:v>
                </c:pt>
                <c:pt idx="15">
                  <c:v>藤井由美</c:v>
                </c:pt>
                <c:pt idx="16">
                  <c:v>星野矩子</c:v>
                </c:pt>
                <c:pt idx="17">
                  <c:v>光本誠一</c:v>
                </c:pt>
                <c:pt idx="18">
                  <c:v>上野　勝</c:v>
                </c:pt>
              </c:strCache>
            </c:strRef>
          </c:cat>
          <c:val>
            <c:numRef>
              <c:f>年度集計!$B$5:$B$23</c:f>
              <c:numCache>
                <c:formatCode>General</c:formatCode>
                <c:ptCount val="19"/>
                <c:pt idx="0">
                  <c:v>2</c:v>
                </c:pt>
                <c:pt idx="1">
                  <c:v>41</c:v>
                </c:pt>
                <c:pt idx="2">
                  <c:v>100</c:v>
                </c:pt>
                <c:pt idx="3">
                  <c:v>80</c:v>
                </c:pt>
                <c:pt idx="4">
                  <c:v>95</c:v>
                </c:pt>
                <c:pt idx="5">
                  <c:v>1</c:v>
                </c:pt>
                <c:pt idx="6">
                  <c:v>113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39</c:v>
                </c:pt>
                <c:pt idx="11">
                  <c:v>2</c:v>
                </c:pt>
                <c:pt idx="12">
                  <c:v>3</c:v>
                </c:pt>
                <c:pt idx="13">
                  <c:v>82</c:v>
                </c:pt>
                <c:pt idx="14">
                  <c:v>1</c:v>
                </c:pt>
                <c:pt idx="15">
                  <c:v>93</c:v>
                </c:pt>
                <c:pt idx="16">
                  <c:v>5</c:v>
                </c:pt>
                <c:pt idx="17">
                  <c:v>106</c:v>
                </c:pt>
                <c:pt idx="1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5-4F21-80D4-9F1DB7F8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8559512"/>
        <c:axId val="448561080"/>
      </c:barChart>
      <c:catAx>
        <c:axId val="448559512"/>
        <c:scaling>
          <c:orientation val="maxMin"/>
        </c:scaling>
        <c:delete val="0"/>
        <c:axPos val="l"/>
        <c:numFmt formatCode="#,##0_);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561080"/>
        <c:crosses val="autoZero"/>
        <c:auto val="1"/>
        <c:lblAlgn val="ctr"/>
        <c:lblOffset val="100"/>
        <c:noMultiLvlLbl val="0"/>
      </c:catAx>
      <c:valAx>
        <c:axId val="448561080"/>
        <c:scaling>
          <c:orientation val="minMax"/>
          <c:max val="15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559512"/>
        <c:crosses val="autoZero"/>
        <c:crossBetween val="between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5400" cap="flat" cmpd="sng" algn="ctr">
      <a:solidFill>
        <a:schemeClr val="bg2">
          <a:lumMod val="2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130968</xdr:colOff>
      <xdr:row>1</xdr:row>
      <xdr:rowOff>11906</xdr:rowOff>
    </xdr:from>
    <xdr:to>
      <xdr:col>21</xdr:col>
      <xdr:colOff>250031</xdr:colOff>
      <xdr:row>2</xdr:row>
      <xdr:rowOff>154782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245768" y="11906"/>
          <a:ext cx="3995738" cy="3143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21</xdr:col>
      <xdr:colOff>95250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4179094" y="0"/>
          <a:ext cx="3524250" cy="3095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0</xdr:row>
      <xdr:rowOff>0</xdr:rowOff>
    </xdr:from>
    <xdr:to>
      <xdr:col>21</xdr:col>
      <xdr:colOff>202406</xdr:colOff>
      <xdr:row>2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4238625" y="0"/>
          <a:ext cx="3571875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23813</xdr:colOff>
      <xdr:row>0</xdr:row>
      <xdr:rowOff>0</xdr:rowOff>
    </xdr:from>
    <xdr:to>
      <xdr:col>21</xdr:col>
      <xdr:colOff>202407</xdr:colOff>
      <xdr:row>2</xdr:row>
      <xdr:rowOff>130969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4298157" y="0"/>
          <a:ext cx="3512344" cy="29765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130968</xdr:colOff>
      <xdr:row>1</xdr:row>
      <xdr:rowOff>11906</xdr:rowOff>
    </xdr:from>
    <xdr:to>
      <xdr:col>21</xdr:col>
      <xdr:colOff>250031</xdr:colOff>
      <xdr:row>2</xdr:row>
      <xdr:rowOff>154782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4071937" y="11906"/>
          <a:ext cx="3786188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0</xdr:row>
      <xdr:rowOff>0</xdr:rowOff>
    </xdr:from>
    <xdr:to>
      <xdr:col>21</xdr:col>
      <xdr:colOff>297657</xdr:colOff>
      <xdr:row>2</xdr:row>
      <xdr:rowOff>130970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4405313" y="0"/>
          <a:ext cx="3500438" cy="2976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209550</xdr:colOff>
      <xdr:row>0</xdr:row>
      <xdr:rowOff>66675</xdr:rowOff>
    </xdr:from>
    <xdr:to>
      <xdr:col>11</xdr:col>
      <xdr:colOff>323850</xdr:colOff>
      <xdr:row>23</xdr:row>
      <xdr:rowOff>142875</xdr:rowOff>
    </xdr:to>
    <xdr:graphicFrame macro="">
      <xdr:nvGraphicFramePr>
        <xdr:cNvPr id="13324" name="グラフ 1">
          <a:extLst>
            <a:ext uri="{FF2B5EF4-FFF2-40B4-BE49-F238E27FC236}">
              <a16:creationId xmlns:a16="http://schemas.microsoft.com/office/drawing/2014/main" xmlns="" id="{00000000-0008-0000-0E00-00000C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0</xdr:row>
      <xdr:rowOff>0</xdr:rowOff>
    </xdr:from>
    <xdr:to>
      <xdr:col>21</xdr:col>
      <xdr:colOff>297657</xdr:colOff>
      <xdr:row>2</xdr:row>
      <xdr:rowOff>130970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4598194" y="0"/>
          <a:ext cx="3690938" cy="30242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</xdr:colOff>
      <xdr:row>0</xdr:row>
      <xdr:rowOff>0</xdr:rowOff>
    </xdr:from>
    <xdr:to>
      <xdr:col>19</xdr:col>
      <xdr:colOff>321467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012406" y="0"/>
          <a:ext cx="3250405" cy="3095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0</xdr:row>
      <xdr:rowOff>0</xdr:rowOff>
    </xdr:from>
    <xdr:to>
      <xdr:col>20</xdr:col>
      <xdr:colOff>59531</xdr:colOff>
      <xdr:row>2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940970" y="0"/>
          <a:ext cx="3393280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2380</xdr:colOff>
      <xdr:row>0</xdr:row>
      <xdr:rowOff>0</xdr:rowOff>
    </xdr:from>
    <xdr:to>
      <xdr:col>22</xdr:col>
      <xdr:colOff>190500</xdr:colOff>
      <xdr:row>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610099" y="0"/>
          <a:ext cx="3521870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0</xdr:rowOff>
    </xdr:from>
    <xdr:to>
      <xdr:col>21</xdr:col>
      <xdr:colOff>142874</xdr:colOff>
      <xdr:row>2</xdr:row>
      <xdr:rowOff>130969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4417219" y="0"/>
          <a:ext cx="3333749" cy="29765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21</xdr:col>
      <xdr:colOff>154781</xdr:colOff>
      <xdr:row>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4179094" y="0"/>
          <a:ext cx="3583781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22</xdr:col>
      <xdr:colOff>71437</xdr:colOff>
      <xdr:row>2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4607719" y="0"/>
          <a:ext cx="3405187" cy="3095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2380</xdr:colOff>
      <xdr:row>0</xdr:row>
      <xdr:rowOff>0</xdr:rowOff>
    </xdr:from>
    <xdr:to>
      <xdr:col>23</xdr:col>
      <xdr:colOff>47624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4610099" y="0"/>
          <a:ext cx="3712369" cy="3095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/>
            <a:t>早朝ランニング出席記録表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H28"/>
  <sheetViews>
    <sheetView zoomScale="80" zoomScaleNormal="8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2021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12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17" t="s">
        <v>2</v>
      </c>
      <c r="B4" s="122">
        <f>DATE($A$2,$A$3,B3)</f>
        <v>44531</v>
      </c>
      <c r="C4" s="122">
        <f t="shared" ref="C4:AB4" si="0">DATE($A$2,$A$3,C3)</f>
        <v>44532</v>
      </c>
      <c r="D4" s="122">
        <f t="shared" si="0"/>
        <v>44533</v>
      </c>
      <c r="E4" s="122">
        <f t="shared" si="0"/>
        <v>44534</v>
      </c>
      <c r="F4" s="122">
        <f t="shared" si="0"/>
        <v>44535</v>
      </c>
      <c r="G4" s="122">
        <f t="shared" si="0"/>
        <v>44536</v>
      </c>
      <c r="H4" s="122">
        <f t="shared" si="0"/>
        <v>44537</v>
      </c>
      <c r="I4" s="122">
        <f t="shared" si="0"/>
        <v>44538</v>
      </c>
      <c r="J4" s="122">
        <f t="shared" si="0"/>
        <v>44539</v>
      </c>
      <c r="K4" s="122">
        <f t="shared" si="0"/>
        <v>44540</v>
      </c>
      <c r="L4" s="122">
        <f t="shared" si="0"/>
        <v>44541</v>
      </c>
      <c r="M4" s="122">
        <f t="shared" si="0"/>
        <v>44542</v>
      </c>
      <c r="N4" s="122">
        <f t="shared" si="0"/>
        <v>44543</v>
      </c>
      <c r="O4" s="122">
        <f t="shared" si="0"/>
        <v>44544</v>
      </c>
      <c r="P4" s="122">
        <f t="shared" si="0"/>
        <v>44545</v>
      </c>
      <c r="Q4" s="122">
        <f t="shared" si="0"/>
        <v>44546</v>
      </c>
      <c r="R4" s="122">
        <f t="shared" si="0"/>
        <v>44547</v>
      </c>
      <c r="S4" s="122">
        <f t="shared" si="0"/>
        <v>44548</v>
      </c>
      <c r="T4" s="122">
        <f t="shared" si="0"/>
        <v>44549</v>
      </c>
      <c r="U4" s="122">
        <f t="shared" si="0"/>
        <v>44550</v>
      </c>
      <c r="V4" s="122">
        <f t="shared" si="0"/>
        <v>44551</v>
      </c>
      <c r="W4" s="122">
        <f t="shared" si="0"/>
        <v>44552</v>
      </c>
      <c r="X4" s="122">
        <f t="shared" si="0"/>
        <v>44553</v>
      </c>
      <c r="Y4" s="122">
        <f t="shared" si="0"/>
        <v>44554</v>
      </c>
      <c r="Z4" s="122">
        <f t="shared" si="0"/>
        <v>44555</v>
      </c>
      <c r="AA4" s="122">
        <f t="shared" si="0"/>
        <v>44556</v>
      </c>
      <c r="AB4" s="122">
        <f t="shared" si="0"/>
        <v>44557</v>
      </c>
      <c r="AC4" s="122">
        <f>DATE($A$2,$A$3,AC3)</f>
        <v>44558</v>
      </c>
      <c r="AD4" s="122">
        <f>IF($A$3=2,IF(DAY(DATE($A$2,$A$3,AD3))=29,DATE($A$2,$A$3,AD3),""),DATE($A$2,$A$3,AD3))</f>
        <v>44559</v>
      </c>
      <c r="AE4" s="122">
        <f>IF($A$3&lt;&gt;2,DATE($A$2,$A$3,AE3),"")</f>
        <v>44560</v>
      </c>
      <c r="AF4" s="122">
        <f>IF($A$3=2,"",IF($A$3&lt;&gt;2,IF(OR($A$3=4,$A$3=6,$A$3=9,$A$3=11),"",DATE($A$2,$A$3,AF3))))</f>
        <v>44561</v>
      </c>
      <c r="AG4" s="84" t="s">
        <v>3</v>
      </c>
      <c r="AH4" s="39"/>
    </row>
    <row r="5" spans="1:34" ht="14.25" thickBot="1" x14ac:dyDescent="0.2">
      <c r="A5" s="18" t="s">
        <v>4</v>
      </c>
      <c r="B5" s="88">
        <f>WEEKDAY(B4,1)</f>
        <v>4</v>
      </c>
      <c r="C5" s="85">
        <f>WEEKDAY(C4,1)</f>
        <v>5</v>
      </c>
      <c r="D5" s="85">
        <f t="shared" ref="D5:AC5" si="1">WEEKDAY(D4,1)</f>
        <v>6</v>
      </c>
      <c r="E5" s="85">
        <f t="shared" si="1"/>
        <v>7</v>
      </c>
      <c r="F5" s="85">
        <f t="shared" si="1"/>
        <v>1</v>
      </c>
      <c r="G5" s="85">
        <f t="shared" si="1"/>
        <v>2</v>
      </c>
      <c r="H5" s="85">
        <f t="shared" si="1"/>
        <v>3</v>
      </c>
      <c r="I5" s="85">
        <f t="shared" si="1"/>
        <v>4</v>
      </c>
      <c r="J5" s="85">
        <f t="shared" si="1"/>
        <v>5</v>
      </c>
      <c r="K5" s="85">
        <f t="shared" si="1"/>
        <v>6</v>
      </c>
      <c r="L5" s="85">
        <f t="shared" si="1"/>
        <v>7</v>
      </c>
      <c r="M5" s="85">
        <f t="shared" si="1"/>
        <v>1</v>
      </c>
      <c r="N5" s="85">
        <f t="shared" si="1"/>
        <v>2</v>
      </c>
      <c r="O5" s="85">
        <f t="shared" si="1"/>
        <v>3</v>
      </c>
      <c r="P5" s="85">
        <f t="shared" si="1"/>
        <v>4</v>
      </c>
      <c r="Q5" s="85">
        <f t="shared" si="1"/>
        <v>5</v>
      </c>
      <c r="R5" s="85">
        <f t="shared" si="1"/>
        <v>6</v>
      </c>
      <c r="S5" s="85">
        <f t="shared" si="1"/>
        <v>7</v>
      </c>
      <c r="T5" s="85">
        <f t="shared" si="1"/>
        <v>1</v>
      </c>
      <c r="U5" s="85">
        <f t="shared" si="1"/>
        <v>2</v>
      </c>
      <c r="V5" s="85">
        <f t="shared" si="1"/>
        <v>3</v>
      </c>
      <c r="W5" s="85">
        <f t="shared" si="1"/>
        <v>4</v>
      </c>
      <c r="X5" s="85">
        <f t="shared" si="1"/>
        <v>5</v>
      </c>
      <c r="Y5" s="85">
        <f t="shared" si="1"/>
        <v>6</v>
      </c>
      <c r="Z5" s="85">
        <f t="shared" si="1"/>
        <v>7</v>
      </c>
      <c r="AA5" s="85">
        <f t="shared" si="1"/>
        <v>1</v>
      </c>
      <c r="AB5" s="85">
        <f t="shared" si="1"/>
        <v>2</v>
      </c>
      <c r="AC5" s="85">
        <f t="shared" si="1"/>
        <v>3</v>
      </c>
      <c r="AD5" s="85">
        <f>IF(AD4="","",WEEKDAY(AD4,1))</f>
        <v>4</v>
      </c>
      <c r="AE5" s="85">
        <f t="shared" ref="AE5:AF5" si="2">IF(AE4="","",WEEKDAY(AE4,1))</f>
        <v>5</v>
      </c>
      <c r="AF5" s="86">
        <f t="shared" si="2"/>
        <v>6</v>
      </c>
      <c r="AG5" s="87" t="s">
        <v>5</v>
      </c>
      <c r="AH5" s="39"/>
    </row>
    <row r="6" spans="1:34" x14ac:dyDescent="0.15">
      <c r="A6" s="19" t="s">
        <v>6</v>
      </c>
      <c r="B6" s="43"/>
      <c r="C6" s="105"/>
      <c r="D6" s="105"/>
      <c r="E6" s="104"/>
      <c r="F6" s="104"/>
      <c r="G6" s="105"/>
      <c r="H6" s="105"/>
      <c r="I6" s="105"/>
      <c r="J6" s="105"/>
      <c r="K6" s="105"/>
      <c r="L6" s="104"/>
      <c r="M6" s="104"/>
      <c r="N6" s="105"/>
      <c r="O6" s="105"/>
      <c r="P6" s="105"/>
      <c r="Q6" s="105"/>
      <c r="R6" s="105"/>
      <c r="S6" s="104"/>
      <c r="T6" s="104"/>
      <c r="U6" s="105"/>
      <c r="V6" s="105"/>
      <c r="W6" s="105"/>
      <c r="X6" s="105"/>
      <c r="Y6" s="105"/>
      <c r="Z6" s="104"/>
      <c r="AA6" s="104"/>
      <c r="AB6" s="105"/>
      <c r="AC6" s="105"/>
      <c r="AD6" s="105"/>
      <c r="AE6" s="104"/>
      <c r="AF6" s="117"/>
      <c r="AG6" s="50">
        <f>COUNTA(B6:AF6)</f>
        <v>0</v>
      </c>
      <c r="AH6" s="39"/>
    </row>
    <row r="7" spans="1:34" x14ac:dyDescent="0.15">
      <c r="A7" s="20" t="s">
        <v>7</v>
      </c>
      <c r="B7" s="109"/>
      <c r="C7" s="106"/>
      <c r="D7" s="106"/>
      <c r="E7" s="94"/>
      <c r="F7" s="94"/>
      <c r="G7" s="106"/>
      <c r="H7" s="106"/>
      <c r="I7" s="106"/>
      <c r="J7" s="106"/>
      <c r="K7" s="106"/>
      <c r="L7" s="94" t="s">
        <v>8</v>
      </c>
      <c r="M7" s="94"/>
      <c r="N7" s="106"/>
      <c r="O7" s="106"/>
      <c r="P7" s="106"/>
      <c r="Q7" s="106"/>
      <c r="R7" s="106"/>
      <c r="S7" s="94"/>
      <c r="T7" s="94" t="s">
        <v>8</v>
      </c>
      <c r="U7" s="106"/>
      <c r="V7" s="106"/>
      <c r="W7" s="106"/>
      <c r="X7" s="106"/>
      <c r="Y7" s="106"/>
      <c r="Z7" s="94" t="s">
        <v>8</v>
      </c>
      <c r="AA7" s="94"/>
      <c r="AB7" s="106"/>
      <c r="AC7" s="106"/>
      <c r="AD7" s="106"/>
      <c r="AE7" s="94"/>
      <c r="AF7" s="118"/>
      <c r="AG7" s="51">
        <f t="shared" ref="AG7:AG23" si="3">COUNTA(B7:AF7)</f>
        <v>3</v>
      </c>
      <c r="AH7" s="39"/>
    </row>
    <row r="8" spans="1:34" x14ac:dyDescent="0.15">
      <c r="A8" s="20" t="s">
        <v>9</v>
      </c>
      <c r="B8" s="109"/>
      <c r="C8" s="106"/>
      <c r="D8" s="106"/>
      <c r="E8" s="94" t="s">
        <v>8</v>
      </c>
      <c r="F8" s="94" t="s">
        <v>8</v>
      </c>
      <c r="G8" s="106"/>
      <c r="H8" s="106"/>
      <c r="I8" s="106"/>
      <c r="J8" s="106"/>
      <c r="K8" s="106"/>
      <c r="L8" s="94" t="s">
        <v>8</v>
      </c>
      <c r="M8" s="94"/>
      <c r="N8" s="106"/>
      <c r="O8" s="106"/>
      <c r="P8" s="106"/>
      <c r="Q8" s="106"/>
      <c r="R8" s="106"/>
      <c r="S8" s="94" t="s">
        <v>8</v>
      </c>
      <c r="T8" s="94" t="s">
        <v>8</v>
      </c>
      <c r="U8" s="106"/>
      <c r="V8" s="106"/>
      <c r="W8" s="106"/>
      <c r="X8" s="106"/>
      <c r="Y8" s="106"/>
      <c r="Z8" s="94"/>
      <c r="AA8" s="94" t="s">
        <v>8</v>
      </c>
      <c r="AB8" s="106"/>
      <c r="AC8" s="106"/>
      <c r="AD8" s="106"/>
      <c r="AE8" s="94"/>
      <c r="AF8" s="118"/>
      <c r="AG8" s="51">
        <f t="shared" si="3"/>
        <v>6</v>
      </c>
      <c r="AH8" s="39"/>
    </row>
    <row r="9" spans="1:34" x14ac:dyDescent="0.15">
      <c r="A9" s="20" t="s">
        <v>10</v>
      </c>
      <c r="B9" s="109"/>
      <c r="C9" s="106"/>
      <c r="D9" s="106"/>
      <c r="E9" s="94" t="s">
        <v>8</v>
      </c>
      <c r="F9" s="94" t="s">
        <v>8</v>
      </c>
      <c r="G9" s="106"/>
      <c r="H9" s="106"/>
      <c r="I9" s="106"/>
      <c r="J9" s="106"/>
      <c r="K9" s="106"/>
      <c r="L9" s="94"/>
      <c r="M9" s="94" t="s">
        <v>8</v>
      </c>
      <c r="N9" s="106"/>
      <c r="O9" s="106"/>
      <c r="P9" s="106"/>
      <c r="Q9" s="106"/>
      <c r="R9" s="106"/>
      <c r="S9" s="94"/>
      <c r="T9" s="94" t="s">
        <v>8</v>
      </c>
      <c r="U9" s="106"/>
      <c r="V9" s="106"/>
      <c r="W9" s="106"/>
      <c r="X9" s="106"/>
      <c r="Y9" s="106"/>
      <c r="Z9" s="94" t="s">
        <v>8</v>
      </c>
      <c r="AA9" s="94" t="s">
        <v>8</v>
      </c>
      <c r="AB9" s="106"/>
      <c r="AC9" s="106"/>
      <c r="AD9" s="106"/>
      <c r="AE9" s="94"/>
      <c r="AF9" s="118"/>
      <c r="AG9" s="51">
        <f t="shared" si="3"/>
        <v>6</v>
      </c>
      <c r="AH9" s="39"/>
    </row>
    <row r="10" spans="1:34" x14ac:dyDescent="0.15">
      <c r="A10" s="20" t="s">
        <v>11</v>
      </c>
      <c r="B10" s="109"/>
      <c r="C10" s="106"/>
      <c r="D10" s="106"/>
      <c r="E10" s="94"/>
      <c r="F10" s="94" t="s">
        <v>8</v>
      </c>
      <c r="G10" s="106"/>
      <c r="H10" s="106"/>
      <c r="I10" s="106"/>
      <c r="J10" s="106"/>
      <c r="K10" s="106"/>
      <c r="L10" s="94" t="s">
        <v>8</v>
      </c>
      <c r="M10" s="94" t="s">
        <v>8</v>
      </c>
      <c r="N10" s="106"/>
      <c r="O10" s="106"/>
      <c r="P10" s="106"/>
      <c r="Q10" s="106"/>
      <c r="R10" s="106"/>
      <c r="S10" s="94"/>
      <c r="T10" s="94" t="s">
        <v>8</v>
      </c>
      <c r="U10" s="106"/>
      <c r="V10" s="106"/>
      <c r="W10" s="106"/>
      <c r="X10" s="106"/>
      <c r="Y10" s="106"/>
      <c r="Z10" s="94" t="s">
        <v>8</v>
      </c>
      <c r="AA10" s="94" t="s">
        <v>8</v>
      </c>
      <c r="AB10" s="106"/>
      <c r="AC10" s="106"/>
      <c r="AD10" s="106"/>
      <c r="AE10" s="94"/>
      <c r="AF10" s="118"/>
      <c r="AG10" s="51">
        <f t="shared" si="3"/>
        <v>6</v>
      </c>
      <c r="AH10" s="39"/>
    </row>
    <row r="11" spans="1:34" x14ac:dyDescent="0.15">
      <c r="A11" s="20" t="s">
        <v>12</v>
      </c>
      <c r="B11" s="109"/>
      <c r="C11" s="106"/>
      <c r="D11" s="106"/>
      <c r="E11" s="94"/>
      <c r="F11" s="94"/>
      <c r="G11" s="106"/>
      <c r="H11" s="106"/>
      <c r="I11" s="106"/>
      <c r="J11" s="106"/>
      <c r="K11" s="106"/>
      <c r="L11" s="94"/>
      <c r="M11" s="94"/>
      <c r="N11" s="106"/>
      <c r="O11" s="106"/>
      <c r="P11" s="106"/>
      <c r="Q11" s="106"/>
      <c r="R11" s="106"/>
      <c r="S11" s="94"/>
      <c r="T11" s="94"/>
      <c r="U11" s="106"/>
      <c r="V11" s="106"/>
      <c r="W11" s="106"/>
      <c r="X11" s="106"/>
      <c r="Y11" s="106"/>
      <c r="Z11" s="94"/>
      <c r="AA11" s="94"/>
      <c r="AB11" s="106"/>
      <c r="AC11" s="106"/>
      <c r="AD11" s="106"/>
      <c r="AE11" s="94"/>
      <c r="AF11" s="118"/>
      <c r="AG11" s="51">
        <f t="shared" si="3"/>
        <v>0</v>
      </c>
      <c r="AH11" s="39"/>
    </row>
    <row r="12" spans="1:34" x14ac:dyDescent="0.15">
      <c r="A12" s="20" t="s">
        <v>13</v>
      </c>
      <c r="B12" s="109"/>
      <c r="C12" s="106"/>
      <c r="D12" s="106"/>
      <c r="E12" s="94" t="s">
        <v>8</v>
      </c>
      <c r="F12" s="94" t="s">
        <v>8</v>
      </c>
      <c r="G12" s="106"/>
      <c r="H12" s="106"/>
      <c r="I12" s="106"/>
      <c r="J12" s="106"/>
      <c r="K12" s="106"/>
      <c r="L12" s="94" t="s">
        <v>8</v>
      </c>
      <c r="M12" s="94" t="s">
        <v>8</v>
      </c>
      <c r="N12" s="106"/>
      <c r="O12" s="106"/>
      <c r="P12" s="106"/>
      <c r="Q12" s="106"/>
      <c r="R12" s="106"/>
      <c r="S12" s="94" t="s">
        <v>8</v>
      </c>
      <c r="T12" s="94" t="s">
        <v>8</v>
      </c>
      <c r="U12" s="106"/>
      <c r="V12" s="106"/>
      <c r="W12" s="106"/>
      <c r="X12" s="106"/>
      <c r="Y12" s="106"/>
      <c r="Z12" s="94" t="s">
        <v>8</v>
      </c>
      <c r="AA12" s="94" t="s">
        <v>8</v>
      </c>
      <c r="AB12" s="106"/>
      <c r="AC12" s="106"/>
      <c r="AD12" s="106"/>
      <c r="AE12" s="94"/>
      <c r="AF12" s="118"/>
      <c r="AG12" s="51">
        <f t="shared" si="3"/>
        <v>8</v>
      </c>
      <c r="AH12" s="39"/>
    </row>
    <row r="13" spans="1:34" x14ac:dyDescent="0.15">
      <c r="A13" s="20" t="s">
        <v>14</v>
      </c>
      <c r="B13" s="109"/>
      <c r="C13" s="106"/>
      <c r="D13" s="106"/>
      <c r="E13" s="94"/>
      <c r="F13" s="94"/>
      <c r="G13" s="106"/>
      <c r="H13" s="106"/>
      <c r="I13" s="106"/>
      <c r="J13" s="106"/>
      <c r="K13" s="106"/>
      <c r="L13" s="94" t="s">
        <v>8</v>
      </c>
      <c r="M13" s="94"/>
      <c r="N13" s="106"/>
      <c r="O13" s="106"/>
      <c r="P13" s="106"/>
      <c r="Q13" s="106"/>
      <c r="R13" s="106"/>
      <c r="S13" s="94"/>
      <c r="T13" s="94"/>
      <c r="U13" s="106"/>
      <c r="V13" s="106"/>
      <c r="W13" s="106"/>
      <c r="X13" s="106"/>
      <c r="Y13" s="106"/>
      <c r="Z13" s="94"/>
      <c r="AA13" s="94"/>
      <c r="AB13" s="106"/>
      <c r="AC13" s="106"/>
      <c r="AD13" s="106"/>
      <c r="AE13" s="94"/>
      <c r="AF13" s="118"/>
      <c r="AG13" s="51">
        <f t="shared" si="3"/>
        <v>1</v>
      </c>
      <c r="AH13" s="39"/>
    </row>
    <row r="14" spans="1:34" x14ac:dyDescent="0.15">
      <c r="A14" s="20" t="s">
        <v>15</v>
      </c>
      <c r="B14" s="109"/>
      <c r="C14" s="106"/>
      <c r="D14" s="106"/>
      <c r="E14" s="94"/>
      <c r="F14" s="94"/>
      <c r="G14" s="106"/>
      <c r="H14" s="106"/>
      <c r="I14" s="106"/>
      <c r="J14" s="106"/>
      <c r="K14" s="106"/>
      <c r="L14" s="94"/>
      <c r="M14" s="94"/>
      <c r="N14" s="106"/>
      <c r="O14" s="106"/>
      <c r="P14" s="106"/>
      <c r="Q14" s="106"/>
      <c r="R14" s="106"/>
      <c r="S14" s="94"/>
      <c r="T14" s="94"/>
      <c r="U14" s="106"/>
      <c r="V14" s="106"/>
      <c r="W14" s="106"/>
      <c r="X14" s="106"/>
      <c r="Y14" s="106"/>
      <c r="Z14" s="94"/>
      <c r="AA14" s="94"/>
      <c r="AB14" s="106"/>
      <c r="AC14" s="106"/>
      <c r="AD14" s="106"/>
      <c r="AE14" s="94"/>
      <c r="AF14" s="118"/>
      <c r="AG14" s="51">
        <f t="shared" si="3"/>
        <v>0</v>
      </c>
      <c r="AH14" s="39"/>
    </row>
    <row r="15" spans="1:34" x14ac:dyDescent="0.15">
      <c r="A15" s="20" t="s">
        <v>16</v>
      </c>
      <c r="B15" s="109"/>
      <c r="C15" s="106"/>
      <c r="D15" s="106"/>
      <c r="E15" s="94"/>
      <c r="F15" s="94"/>
      <c r="G15" s="106"/>
      <c r="H15" s="106"/>
      <c r="I15" s="106"/>
      <c r="J15" s="106"/>
      <c r="K15" s="106"/>
      <c r="L15" s="94"/>
      <c r="M15" s="94"/>
      <c r="N15" s="106"/>
      <c r="O15" s="106"/>
      <c r="P15" s="106"/>
      <c r="Q15" s="106"/>
      <c r="R15" s="106"/>
      <c r="S15" s="94"/>
      <c r="T15" s="94"/>
      <c r="U15" s="106"/>
      <c r="V15" s="106"/>
      <c r="W15" s="106"/>
      <c r="X15" s="106"/>
      <c r="Y15" s="106"/>
      <c r="Z15" s="94"/>
      <c r="AA15" s="94"/>
      <c r="AB15" s="106"/>
      <c r="AC15" s="106"/>
      <c r="AD15" s="106"/>
      <c r="AE15" s="94"/>
      <c r="AF15" s="118"/>
      <c r="AG15" s="51">
        <f t="shared" si="3"/>
        <v>0</v>
      </c>
      <c r="AH15" s="39"/>
    </row>
    <row r="16" spans="1:34" x14ac:dyDescent="0.15">
      <c r="A16" s="20" t="s">
        <v>17</v>
      </c>
      <c r="B16" s="109"/>
      <c r="C16" s="106"/>
      <c r="D16" s="106"/>
      <c r="E16" s="94"/>
      <c r="F16" s="94"/>
      <c r="G16" s="106"/>
      <c r="H16" s="106"/>
      <c r="I16" s="106"/>
      <c r="J16" s="106"/>
      <c r="K16" s="106"/>
      <c r="L16" s="94"/>
      <c r="M16" s="94"/>
      <c r="N16" s="106"/>
      <c r="O16" s="106"/>
      <c r="P16" s="106"/>
      <c r="Q16" s="106"/>
      <c r="R16" s="106"/>
      <c r="S16" s="94"/>
      <c r="T16" s="94"/>
      <c r="U16" s="106"/>
      <c r="V16" s="106"/>
      <c r="W16" s="106"/>
      <c r="X16" s="106"/>
      <c r="Y16" s="106"/>
      <c r="Z16" s="94"/>
      <c r="AA16" s="94"/>
      <c r="AB16" s="106"/>
      <c r="AC16" s="106"/>
      <c r="AD16" s="106"/>
      <c r="AE16" s="94"/>
      <c r="AF16" s="118"/>
      <c r="AG16" s="51">
        <f t="shared" si="3"/>
        <v>0</v>
      </c>
      <c r="AH16" s="39"/>
    </row>
    <row r="17" spans="1:34" x14ac:dyDescent="0.15">
      <c r="A17" s="20" t="s">
        <v>18</v>
      </c>
      <c r="B17" s="109"/>
      <c r="C17" s="106"/>
      <c r="D17" s="106"/>
      <c r="E17" s="94"/>
      <c r="F17" s="94"/>
      <c r="G17" s="106"/>
      <c r="H17" s="106"/>
      <c r="I17" s="106"/>
      <c r="J17" s="106"/>
      <c r="K17" s="106"/>
      <c r="L17" s="94"/>
      <c r="M17" s="94"/>
      <c r="N17" s="106"/>
      <c r="O17" s="106"/>
      <c r="P17" s="106"/>
      <c r="Q17" s="106"/>
      <c r="R17" s="106"/>
      <c r="S17" s="94"/>
      <c r="T17" s="94"/>
      <c r="U17" s="106"/>
      <c r="V17" s="106"/>
      <c r="W17" s="106"/>
      <c r="X17" s="106"/>
      <c r="Y17" s="106"/>
      <c r="Z17" s="94"/>
      <c r="AA17" s="94"/>
      <c r="AB17" s="106"/>
      <c r="AC17" s="106"/>
      <c r="AD17" s="106"/>
      <c r="AE17" s="94"/>
      <c r="AF17" s="118"/>
      <c r="AG17" s="51">
        <f t="shared" si="3"/>
        <v>0</v>
      </c>
      <c r="AH17" s="39"/>
    </row>
    <row r="18" spans="1:34" x14ac:dyDescent="0.15">
      <c r="A18" s="20" t="s">
        <v>19</v>
      </c>
      <c r="B18" s="109"/>
      <c r="C18" s="106"/>
      <c r="D18" s="106"/>
      <c r="E18" s="94"/>
      <c r="F18" s="94"/>
      <c r="G18" s="106"/>
      <c r="H18" s="106"/>
      <c r="I18" s="106"/>
      <c r="J18" s="106"/>
      <c r="K18" s="106"/>
      <c r="L18" s="94"/>
      <c r="M18" s="94"/>
      <c r="N18" s="106"/>
      <c r="O18" s="106"/>
      <c r="P18" s="106"/>
      <c r="Q18" s="106"/>
      <c r="R18" s="106"/>
      <c r="S18" s="94"/>
      <c r="T18" s="94"/>
      <c r="U18" s="106"/>
      <c r="V18" s="106"/>
      <c r="W18" s="106"/>
      <c r="X18" s="106"/>
      <c r="Y18" s="106"/>
      <c r="Z18" s="94"/>
      <c r="AA18" s="94"/>
      <c r="AB18" s="106"/>
      <c r="AC18" s="106"/>
      <c r="AD18" s="106"/>
      <c r="AE18" s="94"/>
      <c r="AF18" s="118"/>
      <c r="AG18" s="51">
        <f t="shared" si="3"/>
        <v>0</v>
      </c>
      <c r="AH18" s="39"/>
    </row>
    <row r="19" spans="1:34" x14ac:dyDescent="0.15">
      <c r="A19" s="20" t="s">
        <v>20</v>
      </c>
      <c r="B19" s="109"/>
      <c r="C19" s="106"/>
      <c r="D19" s="106"/>
      <c r="E19" s="94"/>
      <c r="F19" s="94"/>
      <c r="G19" s="106"/>
      <c r="H19" s="106"/>
      <c r="I19" s="106"/>
      <c r="J19" s="106"/>
      <c r="K19" s="106"/>
      <c r="L19" s="94"/>
      <c r="M19" s="94"/>
      <c r="N19" s="106"/>
      <c r="O19" s="106"/>
      <c r="P19" s="106"/>
      <c r="Q19" s="106"/>
      <c r="R19" s="106"/>
      <c r="S19" s="94"/>
      <c r="T19" s="94"/>
      <c r="U19" s="106"/>
      <c r="V19" s="106"/>
      <c r="W19" s="106"/>
      <c r="X19" s="106"/>
      <c r="Y19" s="106"/>
      <c r="Z19" s="94"/>
      <c r="AA19" s="94"/>
      <c r="AB19" s="106"/>
      <c r="AC19" s="106"/>
      <c r="AD19" s="106"/>
      <c r="AE19" s="94"/>
      <c r="AF19" s="118"/>
      <c r="AG19" s="51">
        <f t="shared" si="3"/>
        <v>0</v>
      </c>
      <c r="AH19" s="39"/>
    </row>
    <row r="20" spans="1:34" x14ac:dyDescent="0.15">
      <c r="A20" s="20" t="s">
        <v>21</v>
      </c>
      <c r="B20" s="109"/>
      <c r="C20" s="106"/>
      <c r="D20" s="106"/>
      <c r="E20" s="94"/>
      <c r="F20" s="94"/>
      <c r="G20" s="106"/>
      <c r="H20" s="106"/>
      <c r="I20" s="106"/>
      <c r="J20" s="106"/>
      <c r="K20" s="106"/>
      <c r="L20" s="94"/>
      <c r="M20" s="94"/>
      <c r="N20" s="106"/>
      <c r="O20" s="106"/>
      <c r="P20" s="106"/>
      <c r="Q20" s="106"/>
      <c r="R20" s="106"/>
      <c r="S20" s="94"/>
      <c r="T20" s="94"/>
      <c r="U20" s="106"/>
      <c r="V20" s="106"/>
      <c r="W20" s="106"/>
      <c r="X20" s="106"/>
      <c r="Y20" s="106"/>
      <c r="Z20" s="94"/>
      <c r="AA20" s="94"/>
      <c r="AB20" s="106"/>
      <c r="AC20" s="106"/>
      <c r="AD20" s="106"/>
      <c r="AE20" s="94"/>
      <c r="AF20" s="118"/>
      <c r="AG20" s="51">
        <f t="shared" si="3"/>
        <v>0</v>
      </c>
      <c r="AH20" s="39"/>
    </row>
    <row r="21" spans="1:34" x14ac:dyDescent="0.15">
      <c r="A21" s="20" t="s">
        <v>22</v>
      </c>
      <c r="B21" s="109"/>
      <c r="C21" s="106"/>
      <c r="D21" s="106"/>
      <c r="E21" s="94"/>
      <c r="F21" s="94"/>
      <c r="G21" s="106"/>
      <c r="H21" s="106"/>
      <c r="I21" s="106"/>
      <c r="J21" s="106"/>
      <c r="K21" s="106"/>
      <c r="L21" s="94" t="s">
        <v>8</v>
      </c>
      <c r="M21" s="94" t="s">
        <v>8</v>
      </c>
      <c r="N21" s="106"/>
      <c r="O21" s="106"/>
      <c r="P21" s="106"/>
      <c r="Q21" s="106"/>
      <c r="R21" s="106"/>
      <c r="S21" s="94" t="s">
        <v>8</v>
      </c>
      <c r="T21" s="94" t="s">
        <v>8</v>
      </c>
      <c r="U21" s="106"/>
      <c r="V21" s="106"/>
      <c r="W21" s="106"/>
      <c r="X21" s="106"/>
      <c r="Y21" s="106"/>
      <c r="Z21" s="94" t="s">
        <v>8</v>
      </c>
      <c r="AA21" s="94" t="s">
        <v>8</v>
      </c>
      <c r="AB21" s="106"/>
      <c r="AC21" s="106"/>
      <c r="AD21" s="106"/>
      <c r="AE21" s="94"/>
      <c r="AF21" s="118"/>
      <c r="AG21" s="51">
        <f t="shared" si="3"/>
        <v>6</v>
      </c>
      <c r="AH21" s="39"/>
    </row>
    <row r="22" spans="1:34" x14ac:dyDescent="0.15">
      <c r="A22" s="20" t="s">
        <v>23</v>
      </c>
      <c r="B22" s="109"/>
      <c r="C22" s="106"/>
      <c r="D22" s="106"/>
      <c r="E22" s="94"/>
      <c r="F22" s="94"/>
      <c r="G22" s="106"/>
      <c r="H22" s="106"/>
      <c r="I22" s="106"/>
      <c r="J22" s="106"/>
      <c r="K22" s="106"/>
      <c r="L22" s="94"/>
      <c r="M22" s="94"/>
      <c r="N22" s="106"/>
      <c r="O22" s="106"/>
      <c r="P22" s="106"/>
      <c r="Q22" s="106"/>
      <c r="R22" s="106"/>
      <c r="S22" s="94"/>
      <c r="T22" s="94"/>
      <c r="U22" s="106"/>
      <c r="V22" s="106"/>
      <c r="W22" s="106"/>
      <c r="X22" s="106"/>
      <c r="Y22" s="106"/>
      <c r="Z22" s="94"/>
      <c r="AA22" s="94"/>
      <c r="AB22" s="106"/>
      <c r="AC22" s="106"/>
      <c r="AD22" s="106"/>
      <c r="AE22" s="94"/>
      <c r="AF22" s="118"/>
      <c r="AG22" s="51">
        <f t="shared" si="3"/>
        <v>0</v>
      </c>
      <c r="AH22" s="39"/>
    </row>
    <row r="23" spans="1:34" x14ac:dyDescent="0.15">
      <c r="A23" s="20" t="s">
        <v>24</v>
      </c>
      <c r="B23" s="109"/>
      <c r="C23" s="106"/>
      <c r="D23" s="106"/>
      <c r="E23" s="94" t="s">
        <v>8</v>
      </c>
      <c r="F23" s="94" t="s">
        <v>8</v>
      </c>
      <c r="G23" s="106"/>
      <c r="H23" s="106"/>
      <c r="I23" s="106"/>
      <c r="J23" s="106"/>
      <c r="K23" s="106"/>
      <c r="L23" s="94" t="s">
        <v>8</v>
      </c>
      <c r="M23" s="94" t="s">
        <v>8</v>
      </c>
      <c r="N23" s="106"/>
      <c r="O23" s="106"/>
      <c r="P23" s="106"/>
      <c r="Q23" s="106"/>
      <c r="R23" s="106"/>
      <c r="S23" s="94" t="s">
        <v>8</v>
      </c>
      <c r="T23" s="94" t="s">
        <v>8</v>
      </c>
      <c r="U23" s="106"/>
      <c r="V23" s="106"/>
      <c r="W23" s="106"/>
      <c r="X23" s="106"/>
      <c r="Y23" s="106"/>
      <c r="Z23" s="94" t="s">
        <v>8</v>
      </c>
      <c r="AA23" s="94" t="s">
        <v>8</v>
      </c>
      <c r="AB23" s="106"/>
      <c r="AC23" s="106"/>
      <c r="AD23" s="106"/>
      <c r="AE23" s="94"/>
      <c r="AF23" s="118"/>
      <c r="AG23" s="51">
        <f t="shared" si="3"/>
        <v>8</v>
      </c>
      <c r="AH23" s="39"/>
    </row>
    <row r="24" spans="1:34" ht="14.25" thickBot="1" x14ac:dyDescent="0.2">
      <c r="A24" s="21" t="s">
        <v>25</v>
      </c>
      <c r="B24" s="110"/>
      <c r="C24" s="107"/>
      <c r="D24" s="107"/>
      <c r="E24" s="95"/>
      <c r="F24" s="95"/>
      <c r="G24" s="107"/>
      <c r="H24" s="107"/>
      <c r="I24" s="107"/>
      <c r="J24" s="107"/>
      <c r="K24" s="107"/>
      <c r="L24" s="95"/>
      <c r="M24" s="95"/>
      <c r="N24" s="107"/>
      <c r="O24" s="108"/>
      <c r="P24" s="43"/>
      <c r="Q24" s="107"/>
      <c r="R24" s="107"/>
      <c r="S24" s="95"/>
      <c r="T24" s="95"/>
      <c r="U24" s="107"/>
      <c r="V24" s="107"/>
      <c r="W24" s="107"/>
      <c r="X24" s="107"/>
      <c r="Y24" s="107"/>
      <c r="Z24" s="95"/>
      <c r="AA24" s="95" t="s">
        <v>1</v>
      </c>
      <c r="AB24" s="107"/>
      <c r="AC24" s="107"/>
      <c r="AD24" s="107"/>
      <c r="AE24" s="95"/>
      <c r="AF24" s="119"/>
      <c r="AG24" s="52">
        <f>COUNTA(B24:AF24)</f>
        <v>1</v>
      </c>
      <c r="AH24" s="39"/>
    </row>
    <row r="25" spans="1:34" ht="14.25" thickBot="1" x14ac:dyDescent="0.2">
      <c r="A25" s="22" t="s">
        <v>26</v>
      </c>
      <c r="B25" s="72">
        <f>COUNTA(B6:B24)</f>
        <v>0</v>
      </c>
      <c r="C25" s="54">
        <f t="shared" ref="C25:AF25" si="4">COUNTA(C6:C24)</f>
        <v>0</v>
      </c>
      <c r="D25" s="55">
        <f t="shared" si="4"/>
        <v>0</v>
      </c>
      <c r="E25" s="55">
        <f t="shared" si="4"/>
        <v>4</v>
      </c>
      <c r="F25" s="55">
        <f t="shared" si="4"/>
        <v>5</v>
      </c>
      <c r="G25" s="55">
        <f t="shared" si="4"/>
        <v>0</v>
      </c>
      <c r="H25" s="55">
        <f t="shared" si="4"/>
        <v>0</v>
      </c>
      <c r="I25" s="55">
        <f t="shared" si="4"/>
        <v>0</v>
      </c>
      <c r="J25" s="55">
        <f t="shared" si="4"/>
        <v>0</v>
      </c>
      <c r="K25" s="55">
        <f t="shared" si="4"/>
        <v>0</v>
      </c>
      <c r="L25" s="55">
        <f t="shared" si="4"/>
        <v>7</v>
      </c>
      <c r="M25" s="55">
        <f t="shared" si="4"/>
        <v>5</v>
      </c>
      <c r="N25" s="55">
        <f t="shared" si="4"/>
        <v>0</v>
      </c>
      <c r="O25" s="55">
        <f t="shared" si="4"/>
        <v>0</v>
      </c>
      <c r="P25" s="55">
        <f t="shared" si="4"/>
        <v>0</v>
      </c>
      <c r="Q25" s="55">
        <f t="shared" si="4"/>
        <v>0</v>
      </c>
      <c r="R25" s="55">
        <f t="shared" si="4"/>
        <v>0</v>
      </c>
      <c r="S25" s="55">
        <f t="shared" si="4"/>
        <v>4</v>
      </c>
      <c r="T25" s="55">
        <f t="shared" si="4"/>
        <v>7</v>
      </c>
      <c r="U25" s="55">
        <f t="shared" si="4"/>
        <v>0</v>
      </c>
      <c r="V25" s="55">
        <f t="shared" si="4"/>
        <v>0</v>
      </c>
      <c r="W25" s="55">
        <f t="shared" si="4"/>
        <v>0</v>
      </c>
      <c r="X25" s="55">
        <f t="shared" si="4"/>
        <v>0</v>
      </c>
      <c r="Y25" s="55">
        <f t="shared" si="4"/>
        <v>0</v>
      </c>
      <c r="Z25" s="55">
        <f t="shared" si="4"/>
        <v>6</v>
      </c>
      <c r="AA25" s="55">
        <f t="shared" si="4"/>
        <v>7</v>
      </c>
      <c r="AB25" s="55">
        <f t="shared" si="4"/>
        <v>0</v>
      </c>
      <c r="AC25" s="55">
        <f t="shared" si="4"/>
        <v>0</v>
      </c>
      <c r="AD25" s="55">
        <f t="shared" si="4"/>
        <v>0</v>
      </c>
      <c r="AE25" s="55">
        <f t="shared" si="4"/>
        <v>0</v>
      </c>
      <c r="AF25" s="56">
        <f t="shared" si="4"/>
        <v>0</v>
      </c>
      <c r="AG25" s="53">
        <f>SUM(AG6:AG24)</f>
        <v>45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6"/>
  <conditionalFormatting sqref="B6:AF24">
    <cfRule type="expression" dxfId="92" priority="1" stopIfTrue="1">
      <formula>B$5=1</formula>
    </cfRule>
    <cfRule type="expression" dxfId="91" priority="2" stopIfTrue="1">
      <formula>B$5=7</formula>
    </cfRule>
  </conditionalFormatting>
  <dataValidations count="1">
    <dataValidation type="list" allowBlank="1" showInputMessage="1" showErrorMessage="1" sqref="E6:F24 L6:M24 S6:T24 Z6:AA24 AE6:AF24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B39CC7FB-C919-42C3-9A03-E5B53D46E076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AH28"/>
  <sheetViews>
    <sheetView zoomScale="80" zoomScaleNormal="80" workbookViewId="0">
      <pane xSplit="1" ySplit="5" topLeftCell="Z23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9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2">
        <f>DATE($A$2,$A$3,B3)</f>
        <v>44805</v>
      </c>
      <c r="C4" s="122">
        <f t="shared" ref="C4:AB4" si="0">DATE($A$2,$A$3,C3)</f>
        <v>44806</v>
      </c>
      <c r="D4" s="121">
        <f t="shared" si="0"/>
        <v>44807</v>
      </c>
      <c r="E4" s="121">
        <f t="shared" si="0"/>
        <v>44808</v>
      </c>
      <c r="F4" s="121">
        <f t="shared" si="0"/>
        <v>44809</v>
      </c>
      <c r="G4" s="121">
        <f t="shared" si="0"/>
        <v>44810</v>
      </c>
      <c r="H4" s="121">
        <f t="shared" si="0"/>
        <v>44811</v>
      </c>
      <c r="I4" s="121">
        <f t="shared" si="0"/>
        <v>44812</v>
      </c>
      <c r="J4" s="121">
        <f t="shared" si="0"/>
        <v>44813</v>
      </c>
      <c r="K4" s="121">
        <f t="shared" si="0"/>
        <v>44814</v>
      </c>
      <c r="L4" s="121">
        <f t="shared" si="0"/>
        <v>44815</v>
      </c>
      <c r="M4" s="121">
        <f t="shared" si="0"/>
        <v>44816</v>
      </c>
      <c r="N4" s="121">
        <f t="shared" si="0"/>
        <v>44817</v>
      </c>
      <c r="O4" s="121">
        <f t="shared" si="0"/>
        <v>44818</v>
      </c>
      <c r="P4" s="121">
        <f t="shared" si="0"/>
        <v>44819</v>
      </c>
      <c r="Q4" s="121">
        <f t="shared" si="0"/>
        <v>44820</v>
      </c>
      <c r="R4" s="121">
        <f t="shared" si="0"/>
        <v>44821</v>
      </c>
      <c r="S4" s="121">
        <f t="shared" si="0"/>
        <v>44822</v>
      </c>
      <c r="T4" s="121">
        <f t="shared" si="0"/>
        <v>44823</v>
      </c>
      <c r="U4" s="121">
        <f t="shared" si="0"/>
        <v>44824</v>
      </c>
      <c r="V4" s="121">
        <f t="shared" si="0"/>
        <v>44825</v>
      </c>
      <c r="W4" s="121">
        <f t="shared" si="0"/>
        <v>44826</v>
      </c>
      <c r="X4" s="121">
        <f t="shared" si="0"/>
        <v>44827</v>
      </c>
      <c r="Y4" s="121">
        <f t="shared" si="0"/>
        <v>44828</v>
      </c>
      <c r="Z4" s="121">
        <f t="shared" si="0"/>
        <v>44829</v>
      </c>
      <c r="AA4" s="121">
        <f t="shared" si="0"/>
        <v>44830</v>
      </c>
      <c r="AB4" s="121">
        <f t="shared" si="0"/>
        <v>44831</v>
      </c>
      <c r="AC4" s="121">
        <f>DATE($A$2,$A$3,AC3)</f>
        <v>44832</v>
      </c>
      <c r="AD4" s="121">
        <f>IF($A$3=2,IF(DAY(DATE($A$2,$A$3,AD3))=29,DATE($A$2,$A$3,AD3),""),DATE($A$2,$A$3,AD3))</f>
        <v>44833</v>
      </c>
      <c r="AE4" s="121">
        <f>IF($A$3&lt;&gt;2,DATE($A$2,$A$3,AE3),"")</f>
        <v>44834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 x14ac:dyDescent="0.2">
      <c r="A5" s="24" t="s">
        <v>4</v>
      </c>
      <c r="B5" s="88">
        <f>WEEKDAY(B4,1)</f>
        <v>5</v>
      </c>
      <c r="C5" s="85">
        <f>WEEKDAY(C4,1)</f>
        <v>6</v>
      </c>
      <c r="D5" s="80">
        <f t="shared" ref="D5:AC5" si="1">WEEKDAY(D4,1)</f>
        <v>7</v>
      </c>
      <c r="E5" s="80">
        <f t="shared" si="1"/>
        <v>1</v>
      </c>
      <c r="F5" s="80">
        <f t="shared" si="1"/>
        <v>2</v>
      </c>
      <c r="G5" s="80">
        <f t="shared" si="1"/>
        <v>3</v>
      </c>
      <c r="H5" s="80">
        <f t="shared" si="1"/>
        <v>4</v>
      </c>
      <c r="I5" s="80">
        <f t="shared" si="1"/>
        <v>5</v>
      </c>
      <c r="J5" s="80">
        <f t="shared" si="1"/>
        <v>6</v>
      </c>
      <c r="K5" s="80">
        <f t="shared" si="1"/>
        <v>7</v>
      </c>
      <c r="L5" s="80">
        <f t="shared" si="1"/>
        <v>1</v>
      </c>
      <c r="M5" s="80">
        <f t="shared" si="1"/>
        <v>2</v>
      </c>
      <c r="N5" s="80">
        <f t="shared" si="1"/>
        <v>3</v>
      </c>
      <c r="O5" s="80">
        <f t="shared" si="1"/>
        <v>4</v>
      </c>
      <c r="P5" s="80">
        <f t="shared" si="1"/>
        <v>5</v>
      </c>
      <c r="Q5" s="80">
        <f t="shared" si="1"/>
        <v>6</v>
      </c>
      <c r="R5" s="80">
        <f t="shared" si="1"/>
        <v>7</v>
      </c>
      <c r="S5" s="80">
        <f t="shared" si="1"/>
        <v>1</v>
      </c>
      <c r="T5" s="80">
        <f t="shared" si="1"/>
        <v>2</v>
      </c>
      <c r="U5" s="80">
        <f t="shared" si="1"/>
        <v>3</v>
      </c>
      <c r="V5" s="80">
        <f t="shared" si="1"/>
        <v>4</v>
      </c>
      <c r="W5" s="80">
        <f t="shared" si="1"/>
        <v>5</v>
      </c>
      <c r="X5" s="80">
        <f t="shared" si="1"/>
        <v>6</v>
      </c>
      <c r="Y5" s="80">
        <f t="shared" si="1"/>
        <v>7</v>
      </c>
      <c r="Z5" s="80">
        <f t="shared" si="1"/>
        <v>1</v>
      </c>
      <c r="AA5" s="80">
        <f t="shared" si="1"/>
        <v>2</v>
      </c>
      <c r="AB5" s="80">
        <f t="shared" si="1"/>
        <v>3</v>
      </c>
      <c r="AC5" s="80">
        <f t="shared" si="1"/>
        <v>4</v>
      </c>
      <c r="AD5" s="80">
        <f>IF(AD4="","",WEEKDAY(AD4,1))</f>
        <v>5</v>
      </c>
      <c r="AE5" s="80">
        <f t="shared" ref="AE5:AF5" si="2">IF(AE4="","",WEEKDAY(AE4,1))</f>
        <v>6</v>
      </c>
      <c r="AF5" s="82" t="str">
        <f t="shared" si="2"/>
        <v/>
      </c>
      <c r="AG5" s="83" t="s">
        <v>5</v>
      </c>
      <c r="AH5" s="39"/>
    </row>
    <row r="6" spans="1:34" x14ac:dyDescent="0.15">
      <c r="A6" s="25" t="s">
        <v>6</v>
      </c>
      <c r="B6" s="43"/>
      <c r="C6" s="105"/>
      <c r="D6" s="104"/>
      <c r="E6" s="104"/>
      <c r="F6" s="105"/>
      <c r="G6" s="105"/>
      <c r="H6" s="105"/>
      <c r="I6" s="105"/>
      <c r="J6" s="105"/>
      <c r="K6" s="104"/>
      <c r="L6" s="104"/>
      <c r="M6" s="105"/>
      <c r="N6" s="105"/>
      <c r="O6" s="105"/>
      <c r="P6" s="105"/>
      <c r="Q6" s="105"/>
      <c r="R6" s="104"/>
      <c r="S6" s="104"/>
      <c r="T6" s="104"/>
      <c r="U6" s="105"/>
      <c r="V6" s="105"/>
      <c r="W6" s="105"/>
      <c r="X6" s="104"/>
      <c r="Y6" s="104"/>
      <c r="Z6" s="104"/>
      <c r="AA6" s="105"/>
      <c r="AB6" s="105"/>
      <c r="AC6" s="105"/>
      <c r="AD6" s="105"/>
      <c r="AE6" s="105"/>
      <c r="AF6" s="45"/>
      <c r="AG6" s="32">
        <f>COUNTA(B6:AF6)</f>
        <v>0</v>
      </c>
      <c r="AH6" s="39"/>
    </row>
    <row r="7" spans="1:34" x14ac:dyDescent="0.15">
      <c r="A7" s="26" t="s">
        <v>7</v>
      </c>
      <c r="B7" s="109"/>
      <c r="C7" s="106"/>
      <c r="D7" s="94" t="s">
        <v>8</v>
      </c>
      <c r="E7" s="94" t="s">
        <v>8</v>
      </c>
      <c r="F7" s="106"/>
      <c r="G7" s="106"/>
      <c r="H7" s="106"/>
      <c r="I7" s="106"/>
      <c r="J7" s="106"/>
      <c r="K7" s="94" t="s">
        <v>8</v>
      </c>
      <c r="L7" s="94"/>
      <c r="M7" s="106"/>
      <c r="N7" s="106"/>
      <c r="O7" s="106"/>
      <c r="P7" s="106"/>
      <c r="Q7" s="106"/>
      <c r="R7" s="94"/>
      <c r="S7" s="94" t="s">
        <v>8</v>
      </c>
      <c r="T7" s="94" t="s">
        <v>8</v>
      </c>
      <c r="U7" s="106"/>
      <c r="V7" s="106"/>
      <c r="W7" s="106"/>
      <c r="X7" s="94"/>
      <c r="Y7" s="94" t="s">
        <v>8</v>
      </c>
      <c r="Z7" s="94"/>
      <c r="AA7" s="106"/>
      <c r="AB7" s="106"/>
      <c r="AC7" s="106"/>
      <c r="AD7" s="106"/>
      <c r="AE7" s="106"/>
      <c r="AF7" s="46"/>
      <c r="AG7" s="33">
        <f t="shared" ref="AG7:AG23" si="3">COUNTA(B7:AF7)</f>
        <v>6</v>
      </c>
      <c r="AH7" s="39"/>
    </row>
    <row r="8" spans="1:34" x14ac:dyDescent="0.15">
      <c r="A8" s="26" t="s">
        <v>9</v>
      </c>
      <c r="B8" s="109"/>
      <c r="C8" s="106"/>
      <c r="D8" s="94" t="s">
        <v>8</v>
      </c>
      <c r="E8" s="94" t="s">
        <v>8</v>
      </c>
      <c r="F8" s="106"/>
      <c r="G8" s="106"/>
      <c r="H8" s="106"/>
      <c r="I8" s="106"/>
      <c r="J8" s="106"/>
      <c r="K8" s="94" t="s">
        <v>8</v>
      </c>
      <c r="L8" s="94" t="s">
        <v>8</v>
      </c>
      <c r="M8" s="106"/>
      <c r="N8" s="106"/>
      <c r="O8" s="106"/>
      <c r="P8" s="106"/>
      <c r="Q8" s="106"/>
      <c r="R8" s="94" t="s">
        <v>8</v>
      </c>
      <c r="S8" s="94" t="s">
        <v>8</v>
      </c>
      <c r="T8" s="94" t="s">
        <v>8</v>
      </c>
      <c r="U8" s="106"/>
      <c r="V8" s="106"/>
      <c r="W8" s="106"/>
      <c r="X8" s="94"/>
      <c r="Y8" s="94"/>
      <c r="Z8" s="94"/>
      <c r="AA8" s="106"/>
      <c r="AB8" s="106"/>
      <c r="AC8" s="106"/>
      <c r="AD8" s="106"/>
      <c r="AE8" s="106"/>
      <c r="AF8" s="47"/>
      <c r="AG8" s="33">
        <f t="shared" si="3"/>
        <v>7</v>
      </c>
      <c r="AH8" s="39"/>
    </row>
    <row r="9" spans="1:34" x14ac:dyDescent="0.15">
      <c r="A9" s="26" t="s">
        <v>10</v>
      </c>
      <c r="B9" s="109"/>
      <c r="C9" s="106"/>
      <c r="D9" s="94" t="s">
        <v>8</v>
      </c>
      <c r="E9" s="94" t="s">
        <v>8</v>
      </c>
      <c r="F9" s="106"/>
      <c r="G9" s="106"/>
      <c r="H9" s="106"/>
      <c r="I9" s="106"/>
      <c r="J9" s="106"/>
      <c r="K9" s="94"/>
      <c r="L9" s="94" t="s">
        <v>8</v>
      </c>
      <c r="M9" s="106"/>
      <c r="N9" s="106"/>
      <c r="O9" s="106"/>
      <c r="P9" s="106"/>
      <c r="Q9" s="106"/>
      <c r="R9" s="94"/>
      <c r="S9" s="94" t="s">
        <v>8</v>
      </c>
      <c r="T9" s="94" t="s">
        <v>8</v>
      </c>
      <c r="U9" s="106"/>
      <c r="V9" s="106"/>
      <c r="W9" s="106"/>
      <c r="X9" s="94"/>
      <c r="Y9" s="94"/>
      <c r="Z9" s="94" t="s">
        <v>8</v>
      </c>
      <c r="AA9" s="106"/>
      <c r="AB9" s="106"/>
      <c r="AC9" s="106"/>
      <c r="AD9" s="106"/>
      <c r="AE9" s="106"/>
      <c r="AF9" s="47"/>
      <c r="AG9" s="33">
        <f t="shared" si="3"/>
        <v>6</v>
      </c>
      <c r="AH9" s="39"/>
    </row>
    <row r="10" spans="1:34" x14ac:dyDescent="0.15">
      <c r="A10" s="26" t="s">
        <v>11</v>
      </c>
      <c r="B10" s="109"/>
      <c r="C10" s="106"/>
      <c r="D10" s="94" t="s">
        <v>8</v>
      </c>
      <c r="E10" s="94" t="s">
        <v>8</v>
      </c>
      <c r="F10" s="106"/>
      <c r="G10" s="106"/>
      <c r="H10" s="106"/>
      <c r="I10" s="106"/>
      <c r="J10" s="106"/>
      <c r="K10" s="94" t="s">
        <v>8</v>
      </c>
      <c r="L10" s="94" t="s">
        <v>8</v>
      </c>
      <c r="M10" s="106"/>
      <c r="N10" s="106"/>
      <c r="O10" s="106"/>
      <c r="P10" s="106"/>
      <c r="Q10" s="106"/>
      <c r="R10" s="94" t="s">
        <v>8</v>
      </c>
      <c r="S10" s="94" t="s">
        <v>8</v>
      </c>
      <c r="T10" s="94" t="s">
        <v>8</v>
      </c>
      <c r="U10" s="106"/>
      <c r="V10" s="106"/>
      <c r="W10" s="106"/>
      <c r="X10" s="94"/>
      <c r="Y10" s="94" t="s">
        <v>8</v>
      </c>
      <c r="Z10" s="94" t="s">
        <v>8</v>
      </c>
      <c r="AA10" s="106"/>
      <c r="AB10" s="106"/>
      <c r="AC10" s="106"/>
      <c r="AD10" s="106"/>
      <c r="AE10" s="106"/>
      <c r="AF10" s="47"/>
      <c r="AG10" s="33">
        <f t="shared" si="3"/>
        <v>9</v>
      </c>
      <c r="AH10" s="39"/>
    </row>
    <row r="11" spans="1:34" x14ac:dyDescent="0.15">
      <c r="A11" s="26" t="s">
        <v>12</v>
      </c>
      <c r="B11" s="109"/>
      <c r="C11" s="106"/>
      <c r="D11" s="94"/>
      <c r="E11" s="94"/>
      <c r="F11" s="106"/>
      <c r="G11" s="106"/>
      <c r="H11" s="106"/>
      <c r="I11" s="106"/>
      <c r="J11" s="106"/>
      <c r="K11" s="94"/>
      <c r="L11" s="94"/>
      <c r="M11" s="106"/>
      <c r="N11" s="106"/>
      <c r="O11" s="106"/>
      <c r="P11" s="106"/>
      <c r="Q11" s="106"/>
      <c r="R11" s="94"/>
      <c r="S11" s="94"/>
      <c r="T11" s="94"/>
      <c r="U11" s="106"/>
      <c r="V11" s="106"/>
      <c r="W11" s="106"/>
      <c r="X11" s="94"/>
      <c r="Y11" s="94"/>
      <c r="Z11" s="94"/>
      <c r="AA11" s="106"/>
      <c r="AB11" s="106"/>
      <c r="AC11" s="106"/>
      <c r="AD11" s="106"/>
      <c r="AE11" s="106"/>
      <c r="AF11" s="47"/>
      <c r="AG11" s="33">
        <f t="shared" si="3"/>
        <v>0</v>
      </c>
      <c r="AH11" s="39"/>
    </row>
    <row r="12" spans="1:34" x14ac:dyDescent="0.15">
      <c r="A12" s="26" t="s">
        <v>13</v>
      </c>
      <c r="B12" s="109"/>
      <c r="C12" s="106"/>
      <c r="D12" s="94" t="s">
        <v>8</v>
      </c>
      <c r="E12" s="94" t="s">
        <v>8</v>
      </c>
      <c r="F12" s="106"/>
      <c r="G12" s="106"/>
      <c r="H12" s="106"/>
      <c r="I12" s="106"/>
      <c r="J12" s="106"/>
      <c r="K12" s="94" t="s">
        <v>8</v>
      </c>
      <c r="L12" s="94" t="s">
        <v>8</v>
      </c>
      <c r="M12" s="106"/>
      <c r="N12" s="106"/>
      <c r="O12" s="106"/>
      <c r="P12" s="106"/>
      <c r="Q12" s="106"/>
      <c r="R12" s="94" t="s">
        <v>8</v>
      </c>
      <c r="S12" s="94" t="s">
        <v>8</v>
      </c>
      <c r="T12" s="94" t="s">
        <v>8</v>
      </c>
      <c r="U12" s="106"/>
      <c r="V12" s="106"/>
      <c r="W12" s="106"/>
      <c r="X12" s="94"/>
      <c r="Y12" s="94" t="s">
        <v>8</v>
      </c>
      <c r="Z12" s="94" t="s">
        <v>8</v>
      </c>
      <c r="AA12" s="106"/>
      <c r="AB12" s="106"/>
      <c r="AC12" s="106"/>
      <c r="AD12" s="106"/>
      <c r="AE12" s="106"/>
      <c r="AF12" s="47"/>
      <c r="AG12" s="33">
        <f t="shared" si="3"/>
        <v>9</v>
      </c>
      <c r="AH12" s="39"/>
    </row>
    <row r="13" spans="1:34" x14ac:dyDescent="0.15">
      <c r="A13" s="26" t="s">
        <v>14</v>
      </c>
      <c r="B13" s="109"/>
      <c r="C13" s="106"/>
      <c r="D13" s="94"/>
      <c r="E13" s="94"/>
      <c r="F13" s="106"/>
      <c r="G13" s="106"/>
      <c r="H13" s="106"/>
      <c r="I13" s="106"/>
      <c r="J13" s="106"/>
      <c r="K13" s="94"/>
      <c r="L13" s="94"/>
      <c r="M13" s="106"/>
      <c r="N13" s="106"/>
      <c r="O13" s="106"/>
      <c r="P13" s="106"/>
      <c r="Q13" s="106"/>
      <c r="R13" s="94"/>
      <c r="S13" s="94"/>
      <c r="T13" s="94" t="s">
        <v>8</v>
      </c>
      <c r="U13" s="106"/>
      <c r="V13" s="106"/>
      <c r="W13" s="106"/>
      <c r="X13" s="94"/>
      <c r="Y13" s="94"/>
      <c r="Z13" s="94"/>
      <c r="AA13" s="106"/>
      <c r="AB13" s="106"/>
      <c r="AC13" s="106"/>
      <c r="AD13" s="106"/>
      <c r="AE13" s="106"/>
      <c r="AF13" s="47"/>
      <c r="AG13" s="33">
        <f t="shared" si="3"/>
        <v>1</v>
      </c>
      <c r="AH13" s="39"/>
    </row>
    <row r="14" spans="1:34" x14ac:dyDescent="0.15">
      <c r="A14" s="26" t="s">
        <v>15</v>
      </c>
      <c r="B14" s="109"/>
      <c r="C14" s="106"/>
      <c r="D14" s="94"/>
      <c r="E14" s="94"/>
      <c r="F14" s="106"/>
      <c r="G14" s="106"/>
      <c r="H14" s="106"/>
      <c r="I14" s="106"/>
      <c r="J14" s="106"/>
      <c r="K14" s="94"/>
      <c r="L14" s="94"/>
      <c r="M14" s="106"/>
      <c r="N14" s="106"/>
      <c r="O14" s="106"/>
      <c r="P14" s="106"/>
      <c r="Q14" s="106"/>
      <c r="R14" s="94"/>
      <c r="S14" s="94"/>
      <c r="T14" s="94"/>
      <c r="U14" s="106"/>
      <c r="V14" s="106"/>
      <c r="W14" s="106"/>
      <c r="X14" s="94"/>
      <c r="Y14" s="94"/>
      <c r="Z14" s="94"/>
      <c r="AA14" s="106"/>
      <c r="AB14" s="106"/>
      <c r="AC14" s="106"/>
      <c r="AD14" s="106"/>
      <c r="AE14" s="106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09"/>
      <c r="C15" s="106"/>
      <c r="D15" s="94"/>
      <c r="E15" s="94"/>
      <c r="F15" s="106"/>
      <c r="G15" s="106"/>
      <c r="H15" s="106"/>
      <c r="I15" s="106"/>
      <c r="J15" s="106"/>
      <c r="K15" s="94"/>
      <c r="L15" s="94"/>
      <c r="M15" s="106"/>
      <c r="N15" s="106"/>
      <c r="O15" s="106"/>
      <c r="P15" s="106"/>
      <c r="Q15" s="106"/>
      <c r="R15" s="94"/>
      <c r="S15" s="94"/>
      <c r="T15" s="94"/>
      <c r="U15" s="106"/>
      <c r="V15" s="106"/>
      <c r="W15" s="106"/>
      <c r="X15" s="94"/>
      <c r="Y15" s="94"/>
      <c r="Z15" s="94"/>
      <c r="AA15" s="106"/>
      <c r="AB15" s="106"/>
      <c r="AC15" s="106"/>
      <c r="AD15" s="106"/>
      <c r="AE15" s="106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09"/>
      <c r="C16" s="106"/>
      <c r="D16" s="94"/>
      <c r="E16" s="94"/>
      <c r="F16" s="106"/>
      <c r="G16" s="106"/>
      <c r="H16" s="106"/>
      <c r="I16" s="106"/>
      <c r="J16" s="106"/>
      <c r="K16" s="94" t="s">
        <v>8</v>
      </c>
      <c r="L16" s="94"/>
      <c r="M16" s="106"/>
      <c r="N16" s="106"/>
      <c r="O16" s="106"/>
      <c r="P16" s="106"/>
      <c r="Q16" s="106"/>
      <c r="R16" s="94"/>
      <c r="S16" s="94" t="s">
        <v>8</v>
      </c>
      <c r="T16" s="94" t="s">
        <v>8</v>
      </c>
      <c r="U16" s="106"/>
      <c r="V16" s="106"/>
      <c r="W16" s="106"/>
      <c r="X16" s="94"/>
      <c r="Y16" s="94" t="s">
        <v>8</v>
      </c>
      <c r="Z16" s="94" t="s">
        <v>8</v>
      </c>
      <c r="AA16" s="106"/>
      <c r="AB16" s="106"/>
      <c r="AC16" s="106"/>
      <c r="AD16" s="106"/>
      <c r="AE16" s="106"/>
      <c r="AF16" s="47"/>
      <c r="AG16" s="33">
        <f t="shared" si="3"/>
        <v>5</v>
      </c>
      <c r="AH16" s="39"/>
    </row>
    <row r="17" spans="1:34" x14ac:dyDescent="0.15">
      <c r="A17" s="26" t="s">
        <v>18</v>
      </c>
      <c r="B17" s="109"/>
      <c r="C17" s="106"/>
      <c r="D17" s="94"/>
      <c r="E17" s="94"/>
      <c r="F17" s="106"/>
      <c r="G17" s="106"/>
      <c r="H17" s="106"/>
      <c r="I17" s="106"/>
      <c r="J17" s="106"/>
      <c r="K17" s="94"/>
      <c r="L17" s="94"/>
      <c r="M17" s="106"/>
      <c r="N17" s="106"/>
      <c r="O17" s="106"/>
      <c r="P17" s="106"/>
      <c r="Q17" s="106"/>
      <c r="R17" s="94"/>
      <c r="S17" s="94"/>
      <c r="T17" s="94"/>
      <c r="U17" s="106"/>
      <c r="V17" s="106"/>
      <c r="W17" s="106"/>
      <c r="X17" s="94"/>
      <c r="Y17" s="94"/>
      <c r="Z17" s="94"/>
      <c r="AA17" s="106"/>
      <c r="AB17" s="106"/>
      <c r="AC17" s="106"/>
      <c r="AD17" s="106"/>
      <c r="AE17" s="106"/>
      <c r="AF17" s="47"/>
      <c r="AG17" s="33">
        <f t="shared" si="3"/>
        <v>0</v>
      </c>
      <c r="AH17" s="39"/>
    </row>
    <row r="18" spans="1:34" x14ac:dyDescent="0.15">
      <c r="A18" s="26" t="s">
        <v>19</v>
      </c>
      <c r="B18" s="109"/>
      <c r="C18" s="106"/>
      <c r="D18" s="94"/>
      <c r="E18" s="94"/>
      <c r="F18" s="106"/>
      <c r="G18" s="106"/>
      <c r="H18" s="106"/>
      <c r="I18" s="106"/>
      <c r="J18" s="106"/>
      <c r="K18" s="94"/>
      <c r="L18" s="94"/>
      <c r="M18" s="106"/>
      <c r="N18" s="106"/>
      <c r="O18" s="106"/>
      <c r="P18" s="106"/>
      <c r="Q18" s="106"/>
      <c r="R18" s="94"/>
      <c r="S18" s="94"/>
      <c r="T18" s="94"/>
      <c r="U18" s="106"/>
      <c r="V18" s="106"/>
      <c r="W18" s="106"/>
      <c r="X18" s="94"/>
      <c r="Y18" s="94"/>
      <c r="Z18" s="94"/>
      <c r="AA18" s="106"/>
      <c r="AB18" s="106"/>
      <c r="AC18" s="106"/>
      <c r="AD18" s="106"/>
      <c r="AE18" s="106"/>
      <c r="AF18" s="47"/>
      <c r="AG18" s="33">
        <f t="shared" si="3"/>
        <v>0</v>
      </c>
      <c r="AH18" s="39"/>
    </row>
    <row r="19" spans="1:34" x14ac:dyDescent="0.15">
      <c r="A19" s="26" t="s">
        <v>20</v>
      </c>
      <c r="B19" s="109"/>
      <c r="C19" s="106"/>
      <c r="D19" s="94" t="s">
        <v>8</v>
      </c>
      <c r="E19" s="94" t="s">
        <v>8</v>
      </c>
      <c r="F19" s="106"/>
      <c r="G19" s="106"/>
      <c r="H19" s="106"/>
      <c r="I19" s="106"/>
      <c r="J19" s="106"/>
      <c r="K19" s="94" t="s">
        <v>8</v>
      </c>
      <c r="L19" s="94" t="s">
        <v>8</v>
      </c>
      <c r="M19" s="106"/>
      <c r="N19" s="106"/>
      <c r="O19" s="106"/>
      <c r="P19" s="106"/>
      <c r="Q19" s="106"/>
      <c r="R19" s="94" t="s">
        <v>8</v>
      </c>
      <c r="S19" s="94" t="s">
        <v>8</v>
      </c>
      <c r="T19" s="94"/>
      <c r="U19" s="106"/>
      <c r="V19" s="106"/>
      <c r="W19" s="106"/>
      <c r="X19" s="94"/>
      <c r="Y19" s="94" t="s">
        <v>8</v>
      </c>
      <c r="Z19" s="94" t="s">
        <v>8</v>
      </c>
      <c r="AA19" s="106"/>
      <c r="AB19" s="106"/>
      <c r="AC19" s="106"/>
      <c r="AD19" s="106"/>
      <c r="AE19" s="106"/>
      <c r="AF19" s="47"/>
      <c r="AG19" s="33">
        <f t="shared" si="3"/>
        <v>8</v>
      </c>
      <c r="AH19" s="39"/>
    </row>
    <row r="20" spans="1:34" x14ac:dyDescent="0.15">
      <c r="A20" s="26" t="s">
        <v>21</v>
      </c>
      <c r="B20" s="109"/>
      <c r="C20" s="106"/>
      <c r="D20" s="94"/>
      <c r="E20" s="94"/>
      <c r="F20" s="106"/>
      <c r="G20" s="106"/>
      <c r="H20" s="106"/>
      <c r="I20" s="106"/>
      <c r="J20" s="106"/>
      <c r="K20" s="94"/>
      <c r="L20" s="94"/>
      <c r="M20" s="106"/>
      <c r="N20" s="106"/>
      <c r="O20" s="106"/>
      <c r="P20" s="106"/>
      <c r="Q20" s="106"/>
      <c r="R20" s="94"/>
      <c r="S20" s="94"/>
      <c r="T20" s="94"/>
      <c r="U20" s="106"/>
      <c r="V20" s="106"/>
      <c r="W20" s="106"/>
      <c r="X20" s="94"/>
      <c r="Y20" s="94"/>
      <c r="Z20" s="94"/>
      <c r="AA20" s="106"/>
      <c r="AB20" s="106"/>
      <c r="AC20" s="106"/>
      <c r="AD20" s="106"/>
      <c r="AE20" s="106"/>
      <c r="AF20" s="47"/>
      <c r="AG20" s="33">
        <f t="shared" si="3"/>
        <v>0</v>
      </c>
      <c r="AH20" s="39"/>
    </row>
    <row r="21" spans="1:34" x14ac:dyDescent="0.15">
      <c r="A21" s="26" t="s">
        <v>22</v>
      </c>
      <c r="B21" s="109"/>
      <c r="C21" s="106"/>
      <c r="D21" s="94" t="s">
        <v>8</v>
      </c>
      <c r="E21" s="94" t="s">
        <v>8</v>
      </c>
      <c r="F21" s="106"/>
      <c r="G21" s="106"/>
      <c r="H21" s="106"/>
      <c r="I21" s="106"/>
      <c r="J21" s="106"/>
      <c r="K21" s="94" t="s">
        <v>8</v>
      </c>
      <c r="L21" s="94" t="s">
        <v>8</v>
      </c>
      <c r="M21" s="106"/>
      <c r="N21" s="106"/>
      <c r="O21" s="106"/>
      <c r="P21" s="106"/>
      <c r="Q21" s="106"/>
      <c r="R21" s="94" t="s">
        <v>8</v>
      </c>
      <c r="S21" s="94" t="s">
        <v>8</v>
      </c>
      <c r="T21" s="94" t="s">
        <v>8</v>
      </c>
      <c r="U21" s="106"/>
      <c r="V21" s="106"/>
      <c r="W21" s="106"/>
      <c r="X21" s="94"/>
      <c r="Y21" s="94" t="s">
        <v>8</v>
      </c>
      <c r="Z21" s="94" t="s">
        <v>8</v>
      </c>
      <c r="AA21" s="106"/>
      <c r="AB21" s="106"/>
      <c r="AC21" s="106"/>
      <c r="AD21" s="106"/>
      <c r="AE21" s="106"/>
      <c r="AF21" s="47"/>
      <c r="AG21" s="33">
        <f t="shared" si="3"/>
        <v>9</v>
      </c>
      <c r="AH21" s="39"/>
    </row>
    <row r="22" spans="1:34" x14ac:dyDescent="0.15">
      <c r="A22" s="26" t="s">
        <v>23</v>
      </c>
      <c r="B22" s="109"/>
      <c r="C22" s="106"/>
      <c r="D22" s="94"/>
      <c r="E22" s="94"/>
      <c r="F22" s="106"/>
      <c r="G22" s="106"/>
      <c r="H22" s="106"/>
      <c r="I22" s="106"/>
      <c r="J22" s="106"/>
      <c r="K22" s="94"/>
      <c r="L22" s="94"/>
      <c r="M22" s="106"/>
      <c r="N22" s="106"/>
      <c r="O22" s="106"/>
      <c r="P22" s="106"/>
      <c r="Q22" s="106"/>
      <c r="R22" s="94" t="s">
        <v>8</v>
      </c>
      <c r="S22" s="94"/>
      <c r="T22" s="94"/>
      <c r="U22" s="106"/>
      <c r="V22" s="106"/>
      <c r="W22" s="106"/>
      <c r="X22" s="94"/>
      <c r="Y22" s="94"/>
      <c r="Z22" s="94"/>
      <c r="AA22" s="106"/>
      <c r="AB22" s="106"/>
      <c r="AC22" s="106"/>
      <c r="AD22" s="106"/>
      <c r="AE22" s="106"/>
      <c r="AF22" s="47"/>
      <c r="AG22" s="33">
        <f t="shared" si="3"/>
        <v>1</v>
      </c>
      <c r="AH22" s="39"/>
    </row>
    <row r="23" spans="1:34" x14ac:dyDescent="0.15">
      <c r="A23" s="26" t="s">
        <v>24</v>
      </c>
      <c r="B23" s="109"/>
      <c r="C23" s="106"/>
      <c r="D23" s="94" t="s">
        <v>8</v>
      </c>
      <c r="E23" s="94" t="s">
        <v>8</v>
      </c>
      <c r="F23" s="106"/>
      <c r="G23" s="106"/>
      <c r="H23" s="106"/>
      <c r="I23" s="106"/>
      <c r="J23" s="106"/>
      <c r="K23" s="94" t="s">
        <v>8</v>
      </c>
      <c r="L23" s="94" t="s">
        <v>8</v>
      </c>
      <c r="M23" s="106"/>
      <c r="N23" s="106"/>
      <c r="O23" s="106"/>
      <c r="P23" s="106"/>
      <c r="Q23" s="106"/>
      <c r="R23" s="94" t="s">
        <v>8</v>
      </c>
      <c r="S23" s="94" t="s">
        <v>8</v>
      </c>
      <c r="T23" s="94"/>
      <c r="U23" s="106"/>
      <c r="V23" s="106"/>
      <c r="W23" s="106"/>
      <c r="X23" s="94"/>
      <c r="Y23" s="94" t="s">
        <v>8</v>
      </c>
      <c r="Z23" s="94" t="s">
        <v>8</v>
      </c>
      <c r="AA23" s="106"/>
      <c r="AB23" s="106"/>
      <c r="AC23" s="106"/>
      <c r="AD23" s="106"/>
      <c r="AE23" s="106"/>
      <c r="AF23" s="47"/>
      <c r="AG23" s="33">
        <f t="shared" si="3"/>
        <v>8</v>
      </c>
      <c r="AH23" s="39"/>
    </row>
    <row r="24" spans="1:34" ht="14.25" thickBot="1" x14ac:dyDescent="0.2">
      <c r="A24" s="27" t="s">
        <v>25</v>
      </c>
      <c r="B24" s="110"/>
      <c r="C24" s="107"/>
      <c r="D24" s="95"/>
      <c r="E24" s="95"/>
      <c r="F24" s="107"/>
      <c r="G24" s="107"/>
      <c r="H24" s="107"/>
      <c r="I24" s="107"/>
      <c r="J24" s="107"/>
      <c r="K24" s="95"/>
      <c r="L24" s="95"/>
      <c r="M24" s="107"/>
      <c r="N24" s="107"/>
      <c r="O24" s="108"/>
      <c r="P24" s="43"/>
      <c r="Q24" s="107"/>
      <c r="R24" s="95"/>
      <c r="S24" s="95"/>
      <c r="T24" s="95"/>
      <c r="U24" s="107"/>
      <c r="V24" s="107"/>
      <c r="W24" s="107"/>
      <c r="X24" s="95"/>
      <c r="Y24" s="95"/>
      <c r="Z24" s="95"/>
      <c r="AA24" s="107"/>
      <c r="AB24" s="107"/>
      <c r="AC24" s="107"/>
      <c r="AD24" s="107"/>
      <c r="AE24" s="107"/>
      <c r="AF24" s="48"/>
      <c r="AG24" s="34">
        <f>COUNTA(B24:AF24)</f>
        <v>0</v>
      </c>
      <c r="AH24" s="39"/>
    </row>
    <row r="25" spans="1:34" ht="14.25" thickBot="1" x14ac:dyDescent="0.2">
      <c r="A25" s="28" t="s">
        <v>26</v>
      </c>
      <c r="B25" s="72">
        <f>COUNTA(B6:B24)</f>
        <v>0</v>
      </c>
      <c r="C25" s="54">
        <f t="shared" ref="C25:AF25" si="4">COUNTA(C6:C24)</f>
        <v>0</v>
      </c>
      <c r="D25" s="38">
        <f t="shared" si="4"/>
        <v>8</v>
      </c>
      <c r="E25" s="38">
        <f t="shared" si="4"/>
        <v>8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8</v>
      </c>
      <c r="L25" s="38">
        <f t="shared" si="4"/>
        <v>7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7</v>
      </c>
      <c r="S25" s="38">
        <f t="shared" si="4"/>
        <v>9</v>
      </c>
      <c r="T25" s="38">
        <f t="shared" si="4"/>
        <v>8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0</v>
      </c>
      <c r="Y25" s="38">
        <f t="shared" si="4"/>
        <v>7</v>
      </c>
      <c r="Z25" s="38">
        <f t="shared" si="4"/>
        <v>7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69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14" priority="26" stopIfTrue="1">
      <formula>B$5=1</formula>
    </cfRule>
    <cfRule type="expression" dxfId="13" priority="27" stopIfTrue="1">
      <formula>B$5=7</formula>
    </cfRule>
  </conditionalFormatting>
  <dataValidations count="1">
    <dataValidation type="list" allowBlank="1" showInputMessage="1" showErrorMessage="1" sqref="M6:M24 U6:U24 AA6:AA24 F6:F24 D6:E24 K6:L24 R6:T24 X6:Z24">
      <formula1>$B$2</formula1>
    </dataValidation>
  </dataValidations>
  <pageMargins left="0.7" right="0.7" top="0.75" bottom="0.75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stopIfTrue="1" id="{5941B496-B201-4EA5-8572-CD3D92DE7BD5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1:AH29"/>
  <sheetViews>
    <sheetView zoomScale="80" zoomScaleNormal="80" workbookViewId="0">
      <pane xSplit="1" ySplit="5" topLeftCell="AE23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10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17" t="s">
        <v>2</v>
      </c>
      <c r="B4" s="122">
        <f>DATE($A$2,$A$3,B3)</f>
        <v>44835</v>
      </c>
      <c r="C4" s="122">
        <f t="shared" ref="C4:AB4" si="0">DATE($A$2,$A$3,C3)</f>
        <v>44836</v>
      </c>
      <c r="D4" s="122">
        <f t="shared" si="0"/>
        <v>44837</v>
      </c>
      <c r="E4" s="122">
        <f t="shared" si="0"/>
        <v>44838</v>
      </c>
      <c r="F4" s="122">
        <f t="shared" si="0"/>
        <v>44839</v>
      </c>
      <c r="G4" s="122">
        <f t="shared" si="0"/>
        <v>44840</v>
      </c>
      <c r="H4" s="122">
        <f t="shared" si="0"/>
        <v>44841</v>
      </c>
      <c r="I4" s="122">
        <f t="shared" si="0"/>
        <v>44842</v>
      </c>
      <c r="J4" s="122">
        <f t="shared" si="0"/>
        <v>44843</v>
      </c>
      <c r="K4" s="122">
        <f t="shared" si="0"/>
        <v>44844</v>
      </c>
      <c r="L4" s="122">
        <f t="shared" si="0"/>
        <v>44845</v>
      </c>
      <c r="M4" s="122">
        <f t="shared" si="0"/>
        <v>44846</v>
      </c>
      <c r="N4" s="122">
        <f t="shared" si="0"/>
        <v>44847</v>
      </c>
      <c r="O4" s="122">
        <f t="shared" si="0"/>
        <v>44848</v>
      </c>
      <c r="P4" s="122">
        <f t="shared" si="0"/>
        <v>44849</v>
      </c>
      <c r="Q4" s="122">
        <f t="shared" si="0"/>
        <v>44850</v>
      </c>
      <c r="R4" s="122">
        <f t="shared" si="0"/>
        <v>44851</v>
      </c>
      <c r="S4" s="122">
        <f t="shared" si="0"/>
        <v>44852</v>
      </c>
      <c r="T4" s="122">
        <f t="shared" si="0"/>
        <v>44853</v>
      </c>
      <c r="U4" s="122">
        <f t="shared" si="0"/>
        <v>44854</v>
      </c>
      <c r="V4" s="122">
        <f t="shared" si="0"/>
        <v>44855</v>
      </c>
      <c r="W4" s="122">
        <f t="shared" si="0"/>
        <v>44856</v>
      </c>
      <c r="X4" s="122">
        <f t="shared" si="0"/>
        <v>44857</v>
      </c>
      <c r="Y4" s="122">
        <f t="shared" si="0"/>
        <v>44858</v>
      </c>
      <c r="Z4" s="122">
        <f t="shared" si="0"/>
        <v>44859</v>
      </c>
      <c r="AA4" s="122">
        <f t="shared" si="0"/>
        <v>44860</v>
      </c>
      <c r="AB4" s="122">
        <f t="shared" si="0"/>
        <v>44861</v>
      </c>
      <c r="AC4" s="122">
        <f>DATE($A$2,$A$3,AC3)</f>
        <v>44862</v>
      </c>
      <c r="AD4" s="122">
        <f>IF($A$3=2,IF(DAY(DATE($A$2,$A$3,AD3))=29,DATE($A$2,$A$3,AD3),""),DATE($A$2,$A$3,AD3))</f>
        <v>44863</v>
      </c>
      <c r="AE4" s="122">
        <f>IF($A$3&lt;&gt;2,DATE($A$2,$A$3,AE3),"")</f>
        <v>44864</v>
      </c>
      <c r="AF4" s="122">
        <f>IF($A$3=2,"",IF($A$3&lt;&gt;2,IF(OR($A$3=4,$A$3=6,$A$3=9,$A$3=11),"",DATE($A$2,$A$3,AF3))))</f>
        <v>44865</v>
      </c>
      <c r="AG4" s="84" t="s">
        <v>3</v>
      </c>
      <c r="AH4" s="39"/>
    </row>
    <row r="5" spans="1:34" ht="14.25" thickBot="1" x14ac:dyDescent="0.2">
      <c r="A5" s="18" t="s">
        <v>4</v>
      </c>
      <c r="B5" s="88">
        <f>WEEKDAY(B4,1)</f>
        <v>7</v>
      </c>
      <c r="C5" s="85">
        <f>WEEKDAY(C4,1)</f>
        <v>1</v>
      </c>
      <c r="D5" s="85">
        <f t="shared" ref="D5:AC5" si="1">WEEKDAY(D4,1)</f>
        <v>2</v>
      </c>
      <c r="E5" s="85">
        <f t="shared" si="1"/>
        <v>3</v>
      </c>
      <c r="F5" s="85">
        <f t="shared" si="1"/>
        <v>4</v>
      </c>
      <c r="G5" s="85">
        <f t="shared" si="1"/>
        <v>5</v>
      </c>
      <c r="H5" s="85">
        <f t="shared" si="1"/>
        <v>6</v>
      </c>
      <c r="I5" s="85">
        <f t="shared" si="1"/>
        <v>7</v>
      </c>
      <c r="J5" s="85">
        <f t="shared" si="1"/>
        <v>1</v>
      </c>
      <c r="K5" s="85">
        <f t="shared" si="1"/>
        <v>2</v>
      </c>
      <c r="L5" s="85">
        <f t="shared" si="1"/>
        <v>3</v>
      </c>
      <c r="M5" s="85">
        <f t="shared" si="1"/>
        <v>4</v>
      </c>
      <c r="N5" s="85">
        <f t="shared" si="1"/>
        <v>5</v>
      </c>
      <c r="O5" s="85">
        <f t="shared" si="1"/>
        <v>6</v>
      </c>
      <c r="P5" s="85">
        <f t="shared" si="1"/>
        <v>7</v>
      </c>
      <c r="Q5" s="85">
        <f t="shared" si="1"/>
        <v>1</v>
      </c>
      <c r="R5" s="85">
        <f t="shared" si="1"/>
        <v>2</v>
      </c>
      <c r="S5" s="85">
        <f t="shared" si="1"/>
        <v>3</v>
      </c>
      <c r="T5" s="85">
        <f t="shared" si="1"/>
        <v>4</v>
      </c>
      <c r="U5" s="85">
        <f t="shared" si="1"/>
        <v>5</v>
      </c>
      <c r="V5" s="85">
        <f t="shared" si="1"/>
        <v>6</v>
      </c>
      <c r="W5" s="85">
        <f t="shared" si="1"/>
        <v>7</v>
      </c>
      <c r="X5" s="85">
        <f t="shared" si="1"/>
        <v>1</v>
      </c>
      <c r="Y5" s="85">
        <f t="shared" si="1"/>
        <v>2</v>
      </c>
      <c r="Z5" s="85">
        <f t="shared" si="1"/>
        <v>3</v>
      </c>
      <c r="AA5" s="85">
        <f t="shared" si="1"/>
        <v>4</v>
      </c>
      <c r="AB5" s="85">
        <f t="shared" si="1"/>
        <v>5</v>
      </c>
      <c r="AC5" s="85">
        <f t="shared" si="1"/>
        <v>6</v>
      </c>
      <c r="AD5" s="85">
        <f>IF(AD4="","",WEEKDAY(AD4,1))</f>
        <v>7</v>
      </c>
      <c r="AE5" s="85">
        <f t="shared" ref="AE5:AF5" si="2">IF(AE4="","",WEEKDAY(AE4,1))</f>
        <v>1</v>
      </c>
      <c r="AF5" s="86">
        <f t="shared" si="2"/>
        <v>2</v>
      </c>
      <c r="AG5" s="87" t="s">
        <v>5</v>
      </c>
      <c r="AH5" s="39"/>
    </row>
    <row r="6" spans="1:34" x14ac:dyDescent="0.15">
      <c r="A6" s="19" t="s">
        <v>6</v>
      </c>
      <c r="B6" s="114"/>
      <c r="C6" s="104"/>
      <c r="D6" s="105"/>
      <c r="E6" s="105"/>
      <c r="F6" s="105"/>
      <c r="G6" s="105"/>
      <c r="H6" s="105"/>
      <c r="I6" s="104"/>
      <c r="J6" s="104"/>
      <c r="K6" s="104"/>
      <c r="L6" s="105"/>
      <c r="M6" s="105"/>
      <c r="N6" s="105"/>
      <c r="O6" s="105"/>
      <c r="P6" s="104"/>
      <c r="Q6" s="104"/>
      <c r="R6" s="105"/>
      <c r="S6" s="105"/>
      <c r="T6" s="105"/>
      <c r="U6" s="105"/>
      <c r="V6" s="105"/>
      <c r="W6" s="104"/>
      <c r="X6" s="104"/>
      <c r="Y6" s="105"/>
      <c r="Z6" s="105"/>
      <c r="AA6" s="105"/>
      <c r="AB6" s="105"/>
      <c r="AC6" s="105"/>
      <c r="AD6" s="104"/>
      <c r="AE6" s="104"/>
      <c r="AF6" s="45"/>
      <c r="AG6" s="50">
        <f>COUNTA(B6:AF6)</f>
        <v>0</v>
      </c>
      <c r="AH6" s="39"/>
    </row>
    <row r="7" spans="1:34" x14ac:dyDescent="0.15">
      <c r="A7" s="20" t="s">
        <v>7</v>
      </c>
      <c r="B7" s="115"/>
      <c r="C7" s="94" t="s">
        <v>8</v>
      </c>
      <c r="D7" s="106"/>
      <c r="E7" s="106"/>
      <c r="F7" s="106"/>
      <c r="G7" s="106"/>
      <c r="H7" s="106"/>
      <c r="I7" s="94"/>
      <c r="J7" s="94"/>
      <c r="K7" s="94"/>
      <c r="L7" s="106"/>
      <c r="M7" s="106"/>
      <c r="N7" s="106"/>
      <c r="O7" s="106"/>
      <c r="P7" s="94"/>
      <c r="Q7" s="94" t="s">
        <v>8</v>
      </c>
      <c r="R7" s="106"/>
      <c r="S7" s="106"/>
      <c r="T7" s="106"/>
      <c r="U7" s="106"/>
      <c r="V7" s="106"/>
      <c r="W7" s="94" t="s">
        <v>8</v>
      </c>
      <c r="X7" s="94"/>
      <c r="Y7" s="106"/>
      <c r="Z7" s="106"/>
      <c r="AA7" s="106"/>
      <c r="AB7" s="106"/>
      <c r="AC7" s="106"/>
      <c r="AD7" s="94" t="s">
        <v>8</v>
      </c>
      <c r="AE7" s="94" t="s">
        <v>8</v>
      </c>
      <c r="AF7" s="47"/>
      <c r="AG7" s="51">
        <f t="shared" ref="AG7:AG23" si="3">COUNTA(B7:AF7)</f>
        <v>5</v>
      </c>
      <c r="AH7" s="39"/>
    </row>
    <row r="8" spans="1:34" x14ac:dyDescent="0.15">
      <c r="A8" s="20" t="s">
        <v>9</v>
      </c>
      <c r="B8" s="115" t="s">
        <v>8</v>
      </c>
      <c r="C8" s="94" t="s">
        <v>8</v>
      </c>
      <c r="D8" s="106"/>
      <c r="E8" s="106"/>
      <c r="F8" s="106"/>
      <c r="G8" s="106"/>
      <c r="H8" s="106"/>
      <c r="I8" s="94" t="s">
        <v>8</v>
      </c>
      <c r="J8" s="94" t="s">
        <v>8</v>
      </c>
      <c r="K8" s="94"/>
      <c r="L8" s="106"/>
      <c r="M8" s="106"/>
      <c r="N8" s="106"/>
      <c r="O8" s="106"/>
      <c r="P8" s="94" t="s">
        <v>8</v>
      </c>
      <c r="Q8" s="94"/>
      <c r="R8" s="106"/>
      <c r="S8" s="106"/>
      <c r="T8" s="106"/>
      <c r="U8" s="106"/>
      <c r="V8" s="106"/>
      <c r="W8" s="94" t="s">
        <v>8</v>
      </c>
      <c r="X8" s="94" t="s">
        <v>8</v>
      </c>
      <c r="Y8" s="106"/>
      <c r="Z8" s="106"/>
      <c r="AA8" s="106"/>
      <c r="AB8" s="106"/>
      <c r="AC8" s="106"/>
      <c r="AD8" s="94" t="s">
        <v>8</v>
      </c>
      <c r="AE8" s="94" t="s">
        <v>8</v>
      </c>
      <c r="AF8" s="47"/>
      <c r="AG8" s="51">
        <f t="shared" si="3"/>
        <v>9</v>
      </c>
      <c r="AH8" s="39"/>
    </row>
    <row r="9" spans="1:34" x14ac:dyDescent="0.15">
      <c r="A9" s="20" t="s">
        <v>10</v>
      </c>
      <c r="B9" s="115" t="s">
        <v>8</v>
      </c>
      <c r="C9" s="94" t="s">
        <v>8</v>
      </c>
      <c r="D9" s="106"/>
      <c r="E9" s="106"/>
      <c r="F9" s="106"/>
      <c r="G9" s="106"/>
      <c r="H9" s="106"/>
      <c r="I9" s="94"/>
      <c r="J9" s="94"/>
      <c r="K9" s="94" t="s">
        <v>8</v>
      </c>
      <c r="L9" s="106"/>
      <c r="M9" s="106"/>
      <c r="N9" s="106"/>
      <c r="O9" s="106"/>
      <c r="P9" s="94" t="s">
        <v>8</v>
      </c>
      <c r="Q9" s="94" t="s">
        <v>8</v>
      </c>
      <c r="R9" s="106"/>
      <c r="S9" s="106"/>
      <c r="T9" s="106"/>
      <c r="U9" s="106"/>
      <c r="V9" s="106"/>
      <c r="W9" s="94"/>
      <c r="X9" s="94"/>
      <c r="Y9" s="106"/>
      <c r="Z9" s="106"/>
      <c r="AA9" s="106"/>
      <c r="AB9" s="106"/>
      <c r="AC9" s="106"/>
      <c r="AD9" s="94" t="s">
        <v>8</v>
      </c>
      <c r="AE9" s="94" t="s">
        <v>8</v>
      </c>
      <c r="AF9" s="47"/>
      <c r="AG9" s="51">
        <f t="shared" si="3"/>
        <v>7</v>
      </c>
      <c r="AH9" s="39"/>
    </row>
    <row r="10" spans="1:34" x14ac:dyDescent="0.15">
      <c r="A10" s="20" t="s">
        <v>11</v>
      </c>
      <c r="B10" s="115" t="s">
        <v>8</v>
      </c>
      <c r="C10" s="94" t="s">
        <v>8</v>
      </c>
      <c r="D10" s="106"/>
      <c r="E10" s="106"/>
      <c r="F10" s="106"/>
      <c r="G10" s="106"/>
      <c r="H10" s="106"/>
      <c r="I10" s="94" t="s">
        <v>8</v>
      </c>
      <c r="J10" s="94" t="s">
        <v>8</v>
      </c>
      <c r="K10" s="94"/>
      <c r="L10" s="106"/>
      <c r="M10" s="106"/>
      <c r="N10" s="106"/>
      <c r="O10" s="106"/>
      <c r="P10" s="94"/>
      <c r="Q10" s="94"/>
      <c r="R10" s="106"/>
      <c r="S10" s="106"/>
      <c r="T10" s="106"/>
      <c r="U10" s="106"/>
      <c r="V10" s="106"/>
      <c r="W10" s="94" t="s">
        <v>8</v>
      </c>
      <c r="X10" s="94" t="s">
        <v>8</v>
      </c>
      <c r="Y10" s="106"/>
      <c r="Z10" s="106"/>
      <c r="AA10" s="106"/>
      <c r="AB10" s="106"/>
      <c r="AC10" s="106"/>
      <c r="AD10" s="94" t="s">
        <v>8</v>
      </c>
      <c r="AE10" s="94" t="s">
        <v>8</v>
      </c>
      <c r="AF10" s="47"/>
      <c r="AG10" s="51">
        <f t="shared" si="3"/>
        <v>8</v>
      </c>
      <c r="AH10" s="39"/>
    </row>
    <row r="11" spans="1:34" x14ac:dyDescent="0.15">
      <c r="A11" s="20" t="s">
        <v>12</v>
      </c>
      <c r="B11" s="115"/>
      <c r="C11" s="94"/>
      <c r="D11" s="106"/>
      <c r="E11" s="106"/>
      <c r="F11" s="106"/>
      <c r="G11" s="106"/>
      <c r="H11" s="106"/>
      <c r="I11" s="94"/>
      <c r="J11" s="94"/>
      <c r="K11" s="94"/>
      <c r="L11" s="106"/>
      <c r="M11" s="106"/>
      <c r="N11" s="106"/>
      <c r="O11" s="106"/>
      <c r="P11" s="94"/>
      <c r="Q11" s="94"/>
      <c r="R11" s="106"/>
      <c r="S11" s="106"/>
      <c r="T11" s="106"/>
      <c r="U11" s="106"/>
      <c r="V11" s="106"/>
      <c r="W11" s="94"/>
      <c r="X11" s="94"/>
      <c r="Y11" s="106"/>
      <c r="Z11" s="106"/>
      <c r="AA11" s="106"/>
      <c r="AB11" s="106"/>
      <c r="AC11" s="106"/>
      <c r="AD11" s="94"/>
      <c r="AE11" s="94"/>
      <c r="AF11" s="47"/>
      <c r="AG11" s="51">
        <f t="shared" si="3"/>
        <v>0</v>
      </c>
      <c r="AH11" s="39"/>
    </row>
    <row r="12" spans="1:34" x14ac:dyDescent="0.15">
      <c r="A12" s="20" t="s">
        <v>13</v>
      </c>
      <c r="B12" s="115" t="s">
        <v>8</v>
      </c>
      <c r="C12" s="94" t="s">
        <v>8</v>
      </c>
      <c r="D12" s="106"/>
      <c r="E12" s="106"/>
      <c r="F12" s="106"/>
      <c r="G12" s="106"/>
      <c r="H12" s="106"/>
      <c r="I12" s="94" t="s">
        <v>8</v>
      </c>
      <c r="J12" s="94" t="s">
        <v>8</v>
      </c>
      <c r="K12" s="94" t="s">
        <v>8</v>
      </c>
      <c r="L12" s="106"/>
      <c r="M12" s="106"/>
      <c r="N12" s="106"/>
      <c r="O12" s="106"/>
      <c r="P12" s="94" t="s">
        <v>8</v>
      </c>
      <c r="Q12" s="94" t="s">
        <v>8</v>
      </c>
      <c r="R12" s="106"/>
      <c r="S12" s="106"/>
      <c r="T12" s="106"/>
      <c r="U12" s="106"/>
      <c r="V12" s="106"/>
      <c r="W12" s="94" t="s">
        <v>8</v>
      </c>
      <c r="X12" s="94" t="s">
        <v>8</v>
      </c>
      <c r="Y12" s="106"/>
      <c r="Z12" s="106"/>
      <c r="AA12" s="106"/>
      <c r="AB12" s="106"/>
      <c r="AC12" s="106"/>
      <c r="AD12" s="94" t="s">
        <v>8</v>
      </c>
      <c r="AE12" s="94" t="s">
        <v>8</v>
      </c>
      <c r="AF12" s="47"/>
      <c r="AG12" s="51">
        <f t="shared" si="3"/>
        <v>11</v>
      </c>
      <c r="AH12" s="39"/>
    </row>
    <row r="13" spans="1:34" x14ac:dyDescent="0.15">
      <c r="A13" s="20" t="s">
        <v>14</v>
      </c>
      <c r="B13" s="115" t="s">
        <v>8</v>
      </c>
      <c r="C13" s="94"/>
      <c r="D13" s="106"/>
      <c r="E13" s="106"/>
      <c r="F13" s="106"/>
      <c r="G13" s="106"/>
      <c r="H13" s="106"/>
      <c r="I13" s="94" t="s">
        <v>8</v>
      </c>
      <c r="J13" s="94"/>
      <c r="K13" s="94"/>
      <c r="L13" s="106"/>
      <c r="M13" s="106"/>
      <c r="N13" s="106"/>
      <c r="O13" s="106"/>
      <c r="P13" s="94"/>
      <c r="Q13" s="94"/>
      <c r="R13" s="106"/>
      <c r="S13" s="106"/>
      <c r="T13" s="106"/>
      <c r="U13" s="106"/>
      <c r="V13" s="106"/>
      <c r="W13" s="94" t="s">
        <v>8</v>
      </c>
      <c r="X13" s="94"/>
      <c r="Y13" s="106"/>
      <c r="Z13" s="106"/>
      <c r="AA13" s="106"/>
      <c r="AB13" s="106"/>
      <c r="AC13" s="106"/>
      <c r="AD13" s="94"/>
      <c r="AE13" s="94"/>
      <c r="AF13" s="47"/>
      <c r="AG13" s="51">
        <f t="shared" si="3"/>
        <v>3</v>
      </c>
      <c r="AH13" s="39"/>
    </row>
    <row r="14" spans="1:34" x14ac:dyDescent="0.15">
      <c r="A14" s="20" t="s">
        <v>15</v>
      </c>
      <c r="B14" s="115"/>
      <c r="C14" s="94"/>
      <c r="D14" s="106"/>
      <c r="E14" s="106"/>
      <c r="F14" s="106"/>
      <c r="G14" s="106"/>
      <c r="H14" s="106"/>
      <c r="I14" s="94"/>
      <c r="J14" s="94"/>
      <c r="K14" s="94"/>
      <c r="L14" s="106"/>
      <c r="M14" s="106"/>
      <c r="N14" s="106"/>
      <c r="O14" s="106"/>
      <c r="P14" s="94"/>
      <c r="Q14" s="94"/>
      <c r="R14" s="106"/>
      <c r="S14" s="106"/>
      <c r="T14" s="106"/>
      <c r="U14" s="106"/>
      <c r="V14" s="106"/>
      <c r="W14" s="94"/>
      <c r="X14" s="94"/>
      <c r="Y14" s="106"/>
      <c r="Z14" s="106"/>
      <c r="AA14" s="106"/>
      <c r="AB14" s="106"/>
      <c r="AC14" s="106"/>
      <c r="AD14" s="94"/>
      <c r="AE14" s="94"/>
      <c r="AF14" s="47"/>
      <c r="AG14" s="51">
        <f t="shared" si="3"/>
        <v>0</v>
      </c>
      <c r="AH14" s="39"/>
    </row>
    <row r="15" spans="1:34" x14ac:dyDescent="0.15">
      <c r="A15" s="20" t="s">
        <v>16</v>
      </c>
      <c r="B15" s="115"/>
      <c r="C15" s="94"/>
      <c r="D15" s="106"/>
      <c r="E15" s="106"/>
      <c r="F15" s="106"/>
      <c r="G15" s="106"/>
      <c r="H15" s="106"/>
      <c r="I15" s="94"/>
      <c r="J15" s="94"/>
      <c r="K15" s="94"/>
      <c r="L15" s="106"/>
      <c r="M15" s="106"/>
      <c r="N15" s="106"/>
      <c r="O15" s="106"/>
      <c r="P15" s="94"/>
      <c r="Q15" s="94"/>
      <c r="R15" s="106"/>
      <c r="S15" s="106"/>
      <c r="T15" s="106"/>
      <c r="U15" s="106"/>
      <c r="V15" s="106"/>
      <c r="W15" s="94"/>
      <c r="X15" s="94"/>
      <c r="Y15" s="106"/>
      <c r="Z15" s="106"/>
      <c r="AA15" s="106"/>
      <c r="AB15" s="106"/>
      <c r="AC15" s="106"/>
      <c r="AD15" s="94"/>
      <c r="AE15" s="94"/>
      <c r="AF15" s="47"/>
      <c r="AG15" s="51">
        <f t="shared" si="3"/>
        <v>0</v>
      </c>
      <c r="AH15" s="39"/>
    </row>
    <row r="16" spans="1:34" x14ac:dyDescent="0.15">
      <c r="A16" s="20" t="s">
        <v>17</v>
      </c>
      <c r="B16" s="115"/>
      <c r="C16" s="94"/>
      <c r="D16" s="106"/>
      <c r="E16" s="106"/>
      <c r="F16" s="106"/>
      <c r="G16" s="106"/>
      <c r="H16" s="106"/>
      <c r="I16" s="94" t="s">
        <v>8</v>
      </c>
      <c r="J16" s="94"/>
      <c r="K16" s="94" t="s">
        <v>8</v>
      </c>
      <c r="L16" s="106"/>
      <c r="M16" s="106"/>
      <c r="N16" s="106"/>
      <c r="O16" s="106"/>
      <c r="P16" s="94"/>
      <c r="Q16" s="94"/>
      <c r="R16" s="106"/>
      <c r="S16" s="106"/>
      <c r="T16" s="106"/>
      <c r="U16" s="106"/>
      <c r="V16" s="106"/>
      <c r="W16" s="94" t="s">
        <v>8</v>
      </c>
      <c r="X16" s="94"/>
      <c r="Y16" s="106"/>
      <c r="Z16" s="106"/>
      <c r="AA16" s="106"/>
      <c r="AB16" s="106"/>
      <c r="AC16" s="106"/>
      <c r="AD16" s="94"/>
      <c r="AE16" s="94"/>
      <c r="AF16" s="47"/>
      <c r="AG16" s="51">
        <f t="shared" si="3"/>
        <v>3</v>
      </c>
      <c r="AH16" s="39"/>
    </row>
    <row r="17" spans="1:34" x14ac:dyDescent="0.15">
      <c r="A17" s="20" t="s">
        <v>18</v>
      </c>
      <c r="B17" s="115"/>
      <c r="C17" s="94"/>
      <c r="D17" s="106"/>
      <c r="E17" s="106"/>
      <c r="F17" s="106"/>
      <c r="G17" s="106"/>
      <c r="H17" s="106"/>
      <c r="I17" s="94"/>
      <c r="J17" s="94"/>
      <c r="K17" s="94"/>
      <c r="L17" s="106"/>
      <c r="M17" s="106"/>
      <c r="N17" s="106"/>
      <c r="O17" s="106"/>
      <c r="P17" s="94"/>
      <c r="Q17" s="94"/>
      <c r="R17" s="106"/>
      <c r="S17" s="106"/>
      <c r="T17" s="106"/>
      <c r="U17" s="106"/>
      <c r="V17" s="106"/>
      <c r="W17" s="94"/>
      <c r="X17" s="94"/>
      <c r="Y17" s="106"/>
      <c r="Z17" s="106"/>
      <c r="AA17" s="106"/>
      <c r="AB17" s="106"/>
      <c r="AC17" s="106"/>
      <c r="AD17" s="94"/>
      <c r="AE17" s="94"/>
      <c r="AF17" s="47"/>
      <c r="AG17" s="51">
        <f t="shared" si="3"/>
        <v>0</v>
      </c>
      <c r="AH17" s="39"/>
    </row>
    <row r="18" spans="1:34" x14ac:dyDescent="0.15">
      <c r="A18" s="20" t="s">
        <v>19</v>
      </c>
      <c r="B18" s="115"/>
      <c r="C18" s="94"/>
      <c r="D18" s="106"/>
      <c r="E18" s="106"/>
      <c r="F18" s="106"/>
      <c r="G18" s="106"/>
      <c r="H18" s="106"/>
      <c r="I18" s="94"/>
      <c r="J18" s="94"/>
      <c r="K18" s="94"/>
      <c r="L18" s="106"/>
      <c r="M18" s="106"/>
      <c r="N18" s="106"/>
      <c r="O18" s="106"/>
      <c r="P18" s="94"/>
      <c r="Q18" s="94"/>
      <c r="R18" s="106"/>
      <c r="S18" s="106"/>
      <c r="T18" s="106"/>
      <c r="U18" s="106"/>
      <c r="V18" s="106"/>
      <c r="W18" s="94"/>
      <c r="X18" s="94"/>
      <c r="Y18" s="106"/>
      <c r="Z18" s="106"/>
      <c r="AA18" s="106"/>
      <c r="AB18" s="106"/>
      <c r="AC18" s="106"/>
      <c r="AD18" s="94"/>
      <c r="AE18" s="94"/>
      <c r="AF18" s="47"/>
      <c r="AG18" s="51">
        <f t="shared" si="3"/>
        <v>0</v>
      </c>
      <c r="AH18" s="39"/>
    </row>
    <row r="19" spans="1:34" x14ac:dyDescent="0.15">
      <c r="A19" s="20" t="s">
        <v>20</v>
      </c>
      <c r="B19" s="115" t="s">
        <v>8</v>
      </c>
      <c r="C19" s="94" t="s">
        <v>8</v>
      </c>
      <c r="D19" s="106"/>
      <c r="E19" s="106"/>
      <c r="F19" s="106"/>
      <c r="G19" s="106"/>
      <c r="H19" s="106"/>
      <c r="I19" s="94" t="s">
        <v>8</v>
      </c>
      <c r="J19" s="94" t="s">
        <v>8</v>
      </c>
      <c r="K19" s="94"/>
      <c r="L19" s="106"/>
      <c r="M19" s="106"/>
      <c r="N19" s="106"/>
      <c r="O19" s="106"/>
      <c r="P19" s="94" t="s">
        <v>8</v>
      </c>
      <c r="Q19" s="94" t="s">
        <v>8</v>
      </c>
      <c r="R19" s="106"/>
      <c r="S19" s="106"/>
      <c r="T19" s="106"/>
      <c r="U19" s="106"/>
      <c r="V19" s="106"/>
      <c r="W19" s="94" t="s">
        <v>8</v>
      </c>
      <c r="X19" s="94" t="s">
        <v>8</v>
      </c>
      <c r="Y19" s="106"/>
      <c r="Z19" s="106"/>
      <c r="AA19" s="106"/>
      <c r="AB19" s="106"/>
      <c r="AC19" s="106"/>
      <c r="AD19" s="94"/>
      <c r="AE19" s="94" t="s">
        <v>8</v>
      </c>
      <c r="AF19" s="47"/>
      <c r="AG19" s="51">
        <f t="shared" si="3"/>
        <v>9</v>
      </c>
      <c r="AH19" s="39"/>
    </row>
    <row r="20" spans="1:34" x14ac:dyDescent="0.15">
      <c r="A20" s="20" t="s">
        <v>21</v>
      </c>
      <c r="B20" s="115"/>
      <c r="C20" s="94"/>
      <c r="D20" s="106"/>
      <c r="E20" s="106"/>
      <c r="F20" s="106"/>
      <c r="G20" s="106"/>
      <c r="H20" s="106"/>
      <c r="I20" s="94"/>
      <c r="J20" s="94"/>
      <c r="K20" s="94"/>
      <c r="L20" s="106"/>
      <c r="M20" s="106"/>
      <c r="N20" s="106"/>
      <c r="O20" s="106"/>
      <c r="P20" s="94"/>
      <c r="Q20" s="94"/>
      <c r="R20" s="106"/>
      <c r="S20" s="106"/>
      <c r="T20" s="106"/>
      <c r="U20" s="106"/>
      <c r="V20" s="106"/>
      <c r="W20" s="94"/>
      <c r="X20" s="94"/>
      <c r="Y20" s="106"/>
      <c r="Z20" s="106"/>
      <c r="AA20" s="106"/>
      <c r="AB20" s="106"/>
      <c r="AC20" s="106"/>
      <c r="AD20" s="94"/>
      <c r="AE20" s="94"/>
      <c r="AF20" s="47"/>
      <c r="AG20" s="51">
        <f t="shared" si="3"/>
        <v>0</v>
      </c>
      <c r="AH20" s="39"/>
    </row>
    <row r="21" spans="1:34" x14ac:dyDescent="0.15">
      <c r="A21" s="20" t="s">
        <v>22</v>
      </c>
      <c r="B21" s="115" t="s">
        <v>8</v>
      </c>
      <c r="C21" s="94" t="s">
        <v>8</v>
      </c>
      <c r="D21" s="106"/>
      <c r="E21" s="106"/>
      <c r="F21" s="106"/>
      <c r="G21" s="106"/>
      <c r="H21" s="106"/>
      <c r="I21" s="94" t="s">
        <v>8</v>
      </c>
      <c r="J21" s="94" t="s">
        <v>8</v>
      </c>
      <c r="K21" s="94" t="s">
        <v>8</v>
      </c>
      <c r="L21" s="106"/>
      <c r="M21" s="106"/>
      <c r="N21" s="106"/>
      <c r="O21" s="106"/>
      <c r="P21" s="94" t="s">
        <v>8</v>
      </c>
      <c r="Q21" s="94" t="s">
        <v>8</v>
      </c>
      <c r="R21" s="106"/>
      <c r="S21" s="106"/>
      <c r="T21" s="106"/>
      <c r="U21" s="106"/>
      <c r="V21" s="106"/>
      <c r="W21" s="94" t="s">
        <v>8</v>
      </c>
      <c r="X21" s="94" t="s">
        <v>8</v>
      </c>
      <c r="Y21" s="106"/>
      <c r="Z21" s="106"/>
      <c r="AA21" s="106"/>
      <c r="AB21" s="106"/>
      <c r="AC21" s="106"/>
      <c r="AD21" s="94" t="s">
        <v>8</v>
      </c>
      <c r="AE21" s="94" t="s">
        <v>8</v>
      </c>
      <c r="AF21" s="47"/>
      <c r="AG21" s="51">
        <f t="shared" si="3"/>
        <v>11</v>
      </c>
      <c r="AH21" s="39"/>
    </row>
    <row r="22" spans="1:34" x14ac:dyDescent="0.15">
      <c r="A22" s="20" t="s">
        <v>23</v>
      </c>
      <c r="B22" s="115"/>
      <c r="C22" s="94"/>
      <c r="D22" s="106"/>
      <c r="E22" s="106"/>
      <c r="F22" s="106"/>
      <c r="G22" s="106"/>
      <c r="H22" s="106"/>
      <c r="I22" s="94"/>
      <c r="J22" s="94"/>
      <c r="K22" s="94"/>
      <c r="L22" s="106"/>
      <c r="M22" s="106"/>
      <c r="N22" s="106"/>
      <c r="O22" s="106"/>
      <c r="P22" s="94"/>
      <c r="Q22" s="94"/>
      <c r="R22" s="106"/>
      <c r="S22" s="106"/>
      <c r="T22" s="106"/>
      <c r="U22" s="106"/>
      <c r="V22" s="106"/>
      <c r="W22" s="94"/>
      <c r="X22" s="94"/>
      <c r="Y22" s="106"/>
      <c r="Z22" s="106"/>
      <c r="AA22" s="106"/>
      <c r="AB22" s="106"/>
      <c r="AC22" s="106"/>
      <c r="AD22" s="94"/>
      <c r="AE22" s="94"/>
      <c r="AF22" s="47"/>
      <c r="AG22" s="51">
        <f t="shared" si="3"/>
        <v>0</v>
      </c>
      <c r="AH22" s="39"/>
    </row>
    <row r="23" spans="1:34" x14ac:dyDescent="0.15">
      <c r="A23" s="20" t="s">
        <v>24</v>
      </c>
      <c r="B23" s="115"/>
      <c r="C23" s="94" t="s">
        <v>8</v>
      </c>
      <c r="D23" s="106"/>
      <c r="E23" s="106"/>
      <c r="F23" s="106"/>
      <c r="G23" s="106"/>
      <c r="H23" s="106"/>
      <c r="I23" s="94" t="s">
        <v>8</v>
      </c>
      <c r="J23" s="94" t="s">
        <v>8</v>
      </c>
      <c r="K23" s="94" t="s">
        <v>8</v>
      </c>
      <c r="L23" s="106"/>
      <c r="M23" s="106"/>
      <c r="N23" s="106"/>
      <c r="O23" s="106"/>
      <c r="P23" s="94"/>
      <c r="Q23" s="94" t="s">
        <v>8</v>
      </c>
      <c r="R23" s="106"/>
      <c r="S23" s="106"/>
      <c r="T23" s="106"/>
      <c r="U23" s="106"/>
      <c r="V23" s="106"/>
      <c r="W23" s="94" t="s">
        <v>8</v>
      </c>
      <c r="X23" s="94" t="s">
        <v>8</v>
      </c>
      <c r="Y23" s="106"/>
      <c r="Z23" s="106"/>
      <c r="AA23" s="106"/>
      <c r="AB23" s="106"/>
      <c r="AC23" s="106"/>
      <c r="AD23" s="94" t="s">
        <v>8</v>
      </c>
      <c r="AE23" s="94" t="s">
        <v>8</v>
      </c>
      <c r="AF23" s="47"/>
      <c r="AG23" s="51">
        <f t="shared" si="3"/>
        <v>9</v>
      </c>
      <c r="AH23" s="39"/>
    </row>
    <row r="24" spans="1:34" ht="14.25" thickBot="1" x14ac:dyDescent="0.2">
      <c r="A24" s="21" t="s">
        <v>25</v>
      </c>
      <c r="B24" s="116"/>
      <c r="C24" s="95"/>
      <c r="D24" s="107"/>
      <c r="E24" s="107"/>
      <c r="F24" s="107"/>
      <c r="G24" s="107"/>
      <c r="H24" s="107"/>
      <c r="I24" s="95"/>
      <c r="J24" s="95"/>
      <c r="K24" s="95"/>
      <c r="L24" s="107"/>
      <c r="M24" s="107"/>
      <c r="N24" s="107"/>
      <c r="O24" s="108"/>
      <c r="P24" s="114"/>
      <c r="Q24" s="95"/>
      <c r="R24" s="107"/>
      <c r="S24" s="107"/>
      <c r="T24" s="107"/>
      <c r="U24" s="107"/>
      <c r="V24" s="107"/>
      <c r="W24" s="95"/>
      <c r="X24" s="95"/>
      <c r="Y24" s="107"/>
      <c r="Z24" s="107"/>
      <c r="AA24" s="107"/>
      <c r="AB24" s="107"/>
      <c r="AC24" s="107"/>
      <c r="AD24" s="95"/>
      <c r="AE24" s="95"/>
      <c r="AF24" s="111"/>
      <c r="AG24" s="52">
        <f>COUNTA(B24:AF24)</f>
        <v>0</v>
      </c>
      <c r="AH24" s="39"/>
    </row>
    <row r="25" spans="1:34" ht="14.25" thickBot="1" x14ac:dyDescent="0.2">
      <c r="A25" s="22" t="s">
        <v>26</v>
      </c>
      <c r="B25" s="72">
        <f>COUNTA(B6:B24)</f>
        <v>7</v>
      </c>
      <c r="C25" s="54">
        <f t="shared" ref="C25:AF25" si="4">COUNTA(C6:C24)</f>
        <v>8</v>
      </c>
      <c r="D25" s="55">
        <f t="shared" si="4"/>
        <v>0</v>
      </c>
      <c r="E25" s="55">
        <f t="shared" si="4"/>
        <v>0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 t="shared" si="4"/>
        <v>8</v>
      </c>
      <c r="J25" s="55">
        <f t="shared" si="4"/>
        <v>6</v>
      </c>
      <c r="K25" s="55">
        <f t="shared" si="4"/>
        <v>5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5</v>
      </c>
      <c r="Q25" s="55">
        <f t="shared" si="4"/>
        <v>6</v>
      </c>
      <c r="R25" s="55">
        <f t="shared" si="4"/>
        <v>0</v>
      </c>
      <c r="S25" s="55">
        <f t="shared" si="4"/>
        <v>0</v>
      </c>
      <c r="T25" s="55">
        <f t="shared" si="4"/>
        <v>0</v>
      </c>
      <c r="U25" s="55">
        <f t="shared" si="4"/>
        <v>0</v>
      </c>
      <c r="V25" s="55">
        <f t="shared" si="4"/>
        <v>0</v>
      </c>
      <c r="W25" s="55">
        <f t="shared" si="4"/>
        <v>9</v>
      </c>
      <c r="X25" s="55">
        <f t="shared" si="4"/>
        <v>6</v>
      </c>
      <c r="Y25" s="55">
        <f t="shared" si="4"/>
        <v>0</v>
      </c>
      <c r="Z25" s="55">
        <f t="shared" si="4"/>
        <v>0</v>
      </c>
      <c r="AA25" s="55">
        <f t="shared" si="4"/>
        <v>0</v>
      </c>
      <c r="AB25" s="55">
        <f t="shared" si="4"/>
        <v>0</v>
      </c>
      <c r="AC25" s="55">
        <f t="shared" si="4"/>
        <v>0</v>
      </c>
      <c r="AD25" s="55">
        <f t="shared" si="4"/>
        <v>7</v>
      </c>
      <c r="AE25" s="55">
        <f t="shared" si="4"/>
        <v>8</v>
      </c>
      <c r="AF25" s="56">
        <f t="shared" si="4"/>
        <v>0</v>
      </c>
      <c r="AG25" s="53">
        <f>SUM(AG6:AG24)</f>
        <v>75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</sheetData>
  <sheetProtection sheet="1" objects="1" scenarios="1"/>
  <phoneticPr fontId="2"/>
  <conditionalFormatting sqref="B6:AF24">
    <cfRule type="expression" dxfId="11" priority="29" stopIfTrue="1">
      <formula>B$5=1</formula>
    </cfRule>
    <cfRule type="expression" dxfId="10" priority="30" stopIfTrue="1">
      <formula>B$5=7</formula>
    </cfRule>
  </conditionalFormatting>
  <dataValidations count="1">
    <dataValidation type="list" allowBlank="1" showInputMessage="1" showErrorMessage="1" sqref="L6:L24 R6:R24 Y6:Y24 AF6:AF24 D6:D24 B6:C24 I6:K24 P6:Q24 W6:X24 AD6:AE24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stopIfTrue="1" id="{FE707C13-F792-4F21-B419-1B96C6B69B4E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</sheetPr>
  <dimension ref="A1:AH28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11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2">
        <f>DATE($A$2,$A$3,B3)</f>
        <v>44866</v>
      </c>
      <c r="C4" s="122">
        <f t="shared" ref="C4:AB4" si="0">DATE($A$2,$A$3,C3)</f>
        <v>44867</v>
      </c>
      <c r="D4" s="121">
        <f t="shared" si="0"/>
        <v>44868</v>
      </c>
      <c r="E4" s="121">
        <f t="shared" si="0"/>
        <v>44869</v>
      </c>
      <c r="F4" s="121">
        <f t="shared" si="0"/>
        <v>44870</v>
      </c>
      <c r="G4" s="121">
        <f t="shared" si="0"/>
        <v>44871</v>
      </c>
      <c r="H4" s="121">
        <f t="shared" si="0"/>
        <v>44872</v>
      </c>
      <c r="I4" s="121">
        <f t="shared" si="0"/>
        <v>44873</v>
      </c>
      <c r="J4" s="121">
        <f t="shared" si="0"/>
        <v>44874</v>
      </c>
      <c r="K4" s="121">
        <f t="shared" si="0"/>
        <v>44875</v>
      </c>
      <c r="L4" s="121">
        <f t="shared" si="0"/>
        <v>44876</v>
      </c>
      <c r="M4" s="121">
        <f t="shared" si="0"/>
        <v>44877</v>
      </c>
      <c r="N4" s="121">
        <f t="shared" si="0"/>
        <v>44878</v>
      </c>
      <c r="O4" s="121">
        <f t="shared" si="0"/>
        <v>44879</v>
      </c>
      <c r="P4" s="121">
        <f t="shared" si="0"/>
        <v>44880</v>
      </c>
      <c r="Q4" s="121">
        <f t="shared" si="0"/>
        <v>44881</v>
      </c>
      <c r="R4" s="121">
        <f t="shared" si="0"/>
        <v>44882</v>
      </c>
      <c r="S4" s="121">
        <f t="shared" si="0"/>
        <v>44883</v>
      </c>
      <c r="T4" s="121">
        <f t="shared" si="0"/>
        <v>44884</v>
      </c>
      <c r="U4" s="121">
        <f t="shared" si="0"/>
        <v>44885</v>
      </c>
      <c r="V4" s="121">
        <f t="shared" si="0"/>
        <v>44886</v>
      </c>
      <c r="W4" s="121">
        <f t="shared" si="0"/>
        <v>44887</v>
      </c>
      <c r="X4" s="121">
        <f t="shared" si="0"/>
        <v>44888</v>
      </c>
      <c r="Y4" s="121">
        <f t="shared" si="0"/>
        <v>44889</v>
      </c>
      <c r="Z4" s="121">
        <f t="shared" si="0"/>
        <v>44890</v>
      </c>
      <c r="AA4" s="121">
        <f t="shared" si="0"/>
        <v>44891</v>
      </c>
      <c r="AB4" s="121">
        <f t="shared" si="0"/>
        <v>44892</v>
      </c>
      <c r="AC4" s="121">
        <f>DATE($A$2,$A$3,AC3)</f>
        <v>44893</v>
      </c>
      <c r="AD4" s="121">
        <f>IF($A$3=2,IF(DAY(DATE($A$2,$A$3,AD3))=29,DATE($A$2,$A$3,AD3),""),DATE($A$2,$A$3,AD3))</f>
        <v>44894</v>
      </c>
      <c r="AE4" s="121">
        <f>IF($A$3&lt;&gt;2,DATE($A$2,$A$3,AE3),"")</f>
        <v>44895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 x14ac:dyDescent="0.2">
      <c r="A5" s="24" t="s">
        <v>4</v>
      </c>
      <c r="B5" s="88">
        <f>WEEKDAY(B4,1)</f>
        <v>3</v>
      </c>
      <c r="C5" s="85">
        <f>WEEKDAY(C4,1)</f>
        <v>4</v>
      </c>
      <c r="D5" s="80">
        <f t="shared" ref="D5:AC5" si="1">WEEKDAY(D4,1)</f>
        <v>5</v>
      </c>
      <c r="E5" s="80">
        <f t="shared" si="1"/>
        <v>6</v>
      </c>
      <c r="F5" s="80">
        <f t="shared" si="1"/>
        <v>7</v>
      </c>
      <c r="G5" s="80">
        <f t="shared" si="1"/>
        <v>1</v>
      </c>
      <c r="H5" s="80">
        <f t="shared" si="1"/>
        <v>2</v>
      </c>
      <c r="I5" s="80">
        <f t="shared" si="1"/>
        <v>3</v>
      </c>
      <c r="J5" s="80">
        <f t="shared" si="1"/>
        <v>4</v>
      </c>
      <c r="K5" s="80">
        <f t="shared" si="1"/>
        <v>5</v>
      </c>
      <c r="L5" s="80">
        <f t="shared" si="1"/>
        <v>6</v>
      </c>
      <c r="M5" s="80">
        <f t="shared" si="1"/>
        <v>7</v>
      </c>
      <c r="N5" s="80">
        <f t="shared" si="1"/>
        <v>1</v>
      </c>
      <c r="O5" s="80">
        <f t="shared" si="1"/>
        <v>2</v>
      </c>
      <c r="P5" s="80">
        <f t="shared" si="1"/>
        <v>3</v>
      </c>
      <c r="Q5" s="80">
        <f t="shared" si="1"/>
        <v>4</v>
      </c>
      <c r="R5" s="80">
        <f t="shared" si="1"/>
        <v>5</v>
      </c>
      <c r="S5" s="80">
        <f t="shared" si="1"/>
        <v>6</v>
      </c>
      <c r="T5" s="80">
        <f t="shared" si="1"/>
        <v>7</v>
      </c>
      <c r="U5" s="80">
        <f t="shared" si="1"/>
        <v>1</v>
      </c>
      <c r="V5" s="80">
        <f t="shared" si="1"/>
        <v>2</v>
      </c>
      <c r="W5" s="80">
        <f t="shared" si="1"/>
        <v>3</v>
      </c>
      <c r="X5" s="80">
        <f t="shared" si="1"/>
        <v>4</v>
      </c>
      <c r="Y5" s="80">
        <f t="shared" si="1"/>
        <v>5</v>
      </c>
      <c r="Z5" s="80">
        <f t="shared" si="1"/>
        <v>6</v>
      </c>
      <c r="AA5" s="80">
        <f t="shared" si="1"/>
        <v>7</v>
      </c>
      <c r="AB5" s="80">
        <f t="shared" si="1"/>
        <v>1</v>
      </c>
      <c r="AC5" s="80">
        <f t="shared" si="1"/>
        <v>2</v>
      </c>
      <c r="AD5" s="80">
        <f>IF(AD4="","",WEEKDAY(AD4,1))</f>
        <v>3</v>
      </c>
      <c r="AE5" s="80">
        <f t="shared" ref="AE5:AF5" si="2">IF(AE4="","",WEEKDAY(AE4,1))</f>
        <v>4</v>
      </c>
      <c r="AF5" s="82" t="str">
        <f t="shared" si="2"/>
        <v/>
      </c>
      <c r="AG5" s="83" t="s">
        <v>5</v>
      </c>
      <c r="AH5" s="39"/>
    </row>
    <row r="6" spans="1:34" x14ac:dyDescent="0.15">
      <c r="A6" s="25" t="s">
        <v>6</v>
      </c>
      <c r="B6" s="43"/>
      <c r="C6" s="105"/>
      <c r="D6" s="104"/>
      <c r="E6" s="105"/>
      <c r="F6" s="104"/>
      <c r="G6" s="104"/>
      <c r="H6" s="105"/>
      <c r="I6" s="105"/>
      <c r="J6" s="105"/>
      <c r="K6" s="105"/>
      <c r="L6" s="105"/>
      <c r="M6" s="104"/>
      <c r="N6" s="104"/>
      <c r="O6" s="105"/>
      <c r="P6" s="105"/>
      <c r="Q6" s="105"/>
      <c r="R6" s="105"/>
      <c r="S6" s="105"/>
      <c r="T6" s="104"/>
      <c r="U6" s="104"/>
      <c r="V6" s="105"/>
      <c r="W6" s="105"/>
      <c r="X6" s="104"/>
      <c r="Y6" s="105"/>
      <c r="Z6" s="105"/>
      <c r="AA6" s="104"/>
      <c r="AB6" s="104"/>
      <c r="AC6" s="105"/>
      <c r="AD6" s="105"/>
      <c r="AE6" s="105"/>
      <c r="AF6" s="45"/>
      <c r="AG6" s="32">
        <f>COUNTA(B6:AF6)</f>
        <v>0</v>
      </c>
      <c r="AH6" s="39"/>
    </row>
    <row r="7" spans="1:34" x14ac:dyDescent="0.15">
      <c r="A7" s="26" t="s">
        <v>7</v>
      </c>
      <c r="B7" s="109"/>
      <c r="C7" s="106"/>
      <c r="D7" s="94" t="s">
        <v>8</v>
      </c>
      <c r="E7" s="106"/>
      <c r="F7" s="94" t="s">
        <v>8</v>
      </c>
      <c r="G7" s="94"/>
      <c r="H7" s="106"/>
      <c r="I7" s="106"/>
      <c r="J7" s="106"/>
      <c r="K7" s="106"/>
      <c r="L7" s="106"/>
      <c r="M7" s="94" t="s">
        <v>8</v>
      </c>
      <c r="N7" s="94"/>
      <c r="O7" s="106"/>
      <c r="P7" s="106"/>
      <c r="Q7" s="106"/>
      <c r="R7" s="106"/>
      <c r="S7" s="106"/>
      <c r="T7" s="94"/>
      <c r="U7" s="94"/>
      <c r="V7" s="106"/>
      <c r="W7" s="106"/>
      <c r="X7" s="94"/>
      <c r="Y7" s="106"/>
      <c r="Z7" s="106"/>
      <c r="AA7" s="94" t="s">
        <v>8</v>
      </c>
      <c r="AB7" s="94"/>
      <c r="AC7" s="106"/>
      <c r="AD7" s="106"/>
      <c r="AE7" s="106"/>
      <c r="AF7" s="46"/>
      <c r="AG7" s="33">
        <f t="shared" ref="AG7:AG23" si="3">COUNTA(B7:AF7)</f>
        <v>4</v>
      </c>
      <c r="AH7" s="39"/>
    </row>
    <row r="8" spans="1:34" x14ac:dyDescent="0.15">
      <c r="A8" s="26" t="s">
        <v>9</v>
      </c>
      <c r="B8" s="109"/>
      <c r="C8" s="106"/>
      <c r="D8" s="94"/>
      <c r="E8" s="106"/>
      <c r="F8" s="94" t="s">
        <v>8</v>
      </c>
      <c r="G8" s="94" t="s">
        <v>8</v>
      </c>
      <c r="H8" s="106"/>
      <c r="I8" s="106"/>
      <c r="J8" s="106"/>
      <c r="K8" s="106"/>
      <c r="L8" s="106"/>
      <c r="M8" s="94" t="s">
        <v>8</v>
      </c>
      <c r="N8" s="94" t="s">
        <v>8</v>
      </c>
      <c r="O8" s="106"/>
      <c r="P8" s="106"/>
      <c r="Q8" s="106"/>
      <c r="R8" s="106"/>
      <c r="S8" s="106"/>
      <c r="T8" s="94" t="s">
        <v>8</v>
      </c>
      <c r="U8" s="94"/>
      <c r="V8" s="106"/>
      <c r="W8" s="106"/>
      <c r="X8" s="94"/>
      <c r="Y8" s="106"/>
      <c r="Z8" s="106"/>
      <c r="AA8" s="94" t="s">
        <v>8</v>
      </c>
      <c r="AB8" s="94" t="s">
        <v>8</v>
      </c>
      <c r="AC8" s="106"/>
      <c r="AD8" s="106"/>
      <c r="AE8" s="106"/>
      <c r="AF8" s="47"/>
      <c r="AG8" s="33">
        <f t="shared" si="3"/>
        <v>7</v>
      </c>
      <c r="AH8" s="39"/>
    </row>
    <row r="9" spans="1:34" x14ac:dyDescent="0.15">
      <c r="A9" s="26" t="s">
        <v>10</v>
      </c>
      <c r="B9" s="109"/>
      <c r="C9" s="106"/>
      <c r="D9" s="94" t="s">
        <v>8</v>
      </c>
      <c r="E9" s="106"/>
      <c r="F9" s="94" t="s">
        <v>8</v>
      </c>
      <c r="G9" s="94" t="s">
        <v>8</v>
      </c>
      <c r="H9" s="106"/>
      <c r="I9" s="106"/>
      <c r="J9" s="106"/>
      <c r="K9" s="106"/>
      <c r="L9" s="106"/>
      <c r="M9" s="94" t="s">
        <v>8</v>
      </c>
      <c r="N9" s="94" t="s">
        <v>8</v>
      </c>
      <c r="O9" s="106"/>
      <c r="P9" s="106"/>
      <c r="Q9" s="106"/>
      <c r="R9" s="106"/>
      <c r="S9" s="106"/>
      <c r="T9" s="94" t="s">
        <v>8</v>
      </c>
      <c r="U9" s="94"/>
      <c r="V9" s="106"/>
      <c r="W9" s="106"/>
      <c r="X9" s="94"/>
      <c r="Y9" s="106"/>
      <c r="Z9" s="106"/>
      <c r="AA9" s="94"/>
      <c r="AB9" s="94" t="s">
        <v>8</v>
      </c>
      <c r="AC9" s="106"/>
      <c r="AD9" s="106"/>
      <c r="AE9" s="106"/>
      <c r="AF9" s="47"/>
      <c r="AG9" s="33">
        <f t="shared" si="3"/>
        <v>7</v>
      </c>
      <c r="AH9" s="39"/>
    </row>
    <row r="10" spans="1:34" x14ac:dyDescent="0.15">
      <c r="A10" s="26" t="s">
        <v>11</v>
      </c>
      <c r="B10" s="109"/>
      <c r="C10" s="106"/>
      <c r="D10" s="94" t="s">
        <v>8</v>
      </c>
      <c r="E10" s="106"/>
      <c r="F10" s="94"/>
      <c r="G10" s="94" t="s">
        <v>8</v>
      </c>
      <c r="H10" s="106"/>
      <c r="I10" s="106"/>
      <c r="J10" s="106"/>
      <c r="K10" s="106"/>
      <c r="L10" s="106"/>
      <c r="M10" s="94" t="s">
        <v>8</v>
      </c>
      <c r="N10" s="94" t="s">
        <v>8</v>
      </c>
      <c r="O10" s="106"/>
      <c r="P10" s="106"/>
      <c r="Q10" s="106"/>
      <c r="R10" s="106"/>
      <c r="S10" s="106"/>
      <c r="T10" s="94" t="s">
        <v>8</v>
      </c>
      <c r="U10" s="94"/>
      <c r="V10" s="106"/>
      <c r="W10" s="106"/>
      <c r="X10" s="94"/>
      <c r="Y10" s="106"/>
      <c r="Z10" s="106"/>
      <c r="AA10" s="94" t="s">
        <v>8</v>
      </c>
      <c r="AB10" s="94" t="s">
        <v>8</v>
      </c>
      <c r="AC10" s="106"/>
      <c r="AD10" s="106"/>
      <c r="AE10" s="106"/>
      <c r="AF10" s="47"/>
      <c r="AG10" s="33">
        <f t="shared" si="3"/>
        <v>7</v>
      </c>
      <c r="AH10" s="39"/>
    </row>
    <row r="11" spans="1:34" x14ac:dyDescent="0.15">
      <c r="A11" s="26" t="s">
        <v>12</v>
      </c>
      <c r="B11" s="109"/>
      <c r="C11" s="106"/>
      <c r="D11" s="94"/>
      <c r="E11" s="106"/>
      <c r="F11" s="94"/>
      <c r="G11" s="94"/>
      <c r="H11" s="106"/>
      <c r="I11" s="106"/>
      <c r="J11" s="106"/>
      <c r="K11" s="106"/>
      <c r="L11" s="106"/>
      <c r="M11" s="94"/>
      <c r="N11" s="94"/>
      <c r="O11" s="106"/>
      <c r="P11" s="106"/>
      <c r="Q11" s="106"/>
      <c r="R11" s="106"/>
      <c r="S11" s="106"/>
      <c r="T11" s="94"/>
      <c r="U11" s="94"/>
      <c r="V11" s="106"/>
      <c r="W11" s="106"/>
      <c r="X11" s="94"/>
      <c r="Y11" s="106"/>
      <c r="Z11" s="106"/>
      <c r="AA11" s="94"/>
      <c r="AB11" s="94"/>
      <c r="AC11" s="106"/>
      <c r="AD11" s="106"/>
      <c r="AE11" s="106"/>
      <c r="AF11" s="47"/>
      <c r="AG11" s="33">
        <f t="shared" si="3"/>
        <v>0</v>
      </c>
      <c r="AH11" s="39"/>
    </row>
    <row r="12" spans="1:34" x14ac:dyDescent="0.15">
      <c r="A12" s="26" t="s">
        <v>13</v>
      </c>
      <c r="B12" s="109"/>
      <c r="C12" s="106"/>
      <c r="D12" s="94" t="s">
        <v>8</v>
      </c>
      <c r="E12" s="106"/>
      <c r="F12" s="94" t="s">
        <v>8</v>
      </c>
      <c r="G12" s="94" t="s">
        <v>8</v>
      </c>
      <c r="H12" s="106"/>
      <c r="I12" s="106"/>
      <c r="J12" s="106"/>
      <c r="K12" s="106"/>
      <c r="L12" s="106"/>
      <c r="M12" s="94" t="s">
        <v>8</v>
      </c>
      <c r="N12" s="94" t="s">
        <v>8</v>
      </c>
      <c r="O12" s="106"/>
      <c r="P12" s="106"/>
      <c r="Q12" s="106"/>
      <c r="R12" s="106"/>
      <c r="S12" s="106"/>
      <c r="T12" s="94" t="s">
        <v>8</v>
      </c>
      <c r="U12" s="94"/>
      <c r="V12" s="106"/>
      <c r="W12" s="106"/>
      <c r="X12" s="94"/>
      <c r="Y12" s="106"/>
      <c r="Z12" s="106"/>
      <c r="AA12" s="94" t="s">
        <v>8</v>
      </c>
      <c r="AB12" s="94" t="s">
        <v>8</v>
      </c>
      <c r="AC12" s="106"/>
      <c r="AD12" s="106"/>
      <c r="AE12" s="106"/>
      <c r="AF12" s="47"/>
      <c r="AG12" s="33">
        <f t="shared" si="3"/>
        <v>8</v>
      </c>
      <c r="AH12" s="39"/>
    </row>
    <row r="13" spans="1:34" x14ac:dyDescent="0.15">
      <c r="A13" s="26" t="s">
        <v>14</v>
      </c>
      <c r="B13" s="109"/>
      <c r="C13" s="106"/>
      <c r="D13" s="94" t="s">
        <v>8</v>
      </c>
      <c r="E13" s="106"/>
      <c r="F13" s="94"/>
      <c r="G13" s="94" t="s">
        <v>8</v>
      </c>
      <c r="H13" s="106"/>
      <c r="I13" s="106"/>
      <c r="J13" s="106"/>
      <c r="K13" s="106"/>
      <c r="L13" s="106"/>
      <c r="M13" s="94" t="s">
        <v>8</v>
      </c>
      <c r="N13" s="94"/>
      <c r="O13" s="106"/>
      <c r="P13" s="106"/>
      <c r="Q13" s="106"/>
      <c r="R13" s="106"/>
      <c r="S13" s="106"/>
      <c r="T13" s="94"/>
      <c r="U13" s="94"/>
      <c r="V13" s="106"/>
      <c r="W13" s="106"/>
      <c r="X13" s="94"/>
      <c r="Y13" s="106"/>
      <c r="Z13" s="106"/>
      <c r="AA13" s="94"/>
      <c r="AB13" s="94"/>
      <c r="AC13" s="106"/>
      <c r="AD13" s="106"/>
      <c r="AE13" s="106"/>
      <c r="AF13" s="47"/>
      <c r="AG13" s="33">
        <f t="shared" si="3"/>
        <v>3</v>
      </c>
      <c r="AH13" s="39"/>
    </row>
    <row r="14" spans="1:34" x14ac:dyDescent="0.15">
      <c r="A14" s="26" t="s">
        <v>15</v>
      </c>
      <c r="B14" s="109"/>
      <c r="C14" s="106"/>
      <c r="D14" s="94"/>
      <c r="E14" s="106"/>
      <c r="F14" s="94"/>
      <c r="G14" s="94"/>
      <c r="H14" s="106"/>
      <c r="I14" s="106"/>
      <c r="J14" s="106"/>
      <c r="K14" s="106"/>
      <c r="L14" s="106"/>
      <c r="M14" s="94"/>
      <c r="N14" s="94"/>
      <c r="O14" s="106"/>
      <c r="P14" s="106"/>
      <c r="Q14" s="106"/>
      <c r="R14" s="106"/>
      <c r="S14" s="106"/>
      <c r="T14" s="94"/>
      <c r="U14" s="94"/>
      <c r="V14" s="106"/>
      <c r="W14" s="106"/>
      <c r="X14" s="94"/>
      <c r="Y14" s="106"/>
      <c r="Z14" s="106"/>
      <c r="AA14" s="94"/>
      <c r="AB14" s="94"/>
      <c r="AC14" s="106"/>
      <c r="AD14" s="106"/>
      <c r="AE14" s="106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09"/>
      <c r="C15" s="106"/>
      <c r="D15" s="94"/>
      <c r="E15" s="106"/>
      <c r="F15" s="94"/>
      <c r="G15" s="94"/>
      <c r="H15" s="106"/>
      <c r="I15" s="106"/>
      <c r="J15" s="106"/>
      <c r="K15" s="106"/>
      <c r="L15" s="106"/>
      <c r="M15" s="94"/>
      <c r="N15" s="94"/>
      <c r="O15" s="106"/>
      <c r="P15" s="106"/>
      <c r="Q15" s="106"/>
      <c r="R15" s="106"/>
      <c r="S15" s="106"/>
      <c r="T15" s="94"/>
      <c r="U15" s="94"/>
      <c r="V15" s="106"/>
      <c r="W15" s="106"/>
      <c r="X15" s="94"/>
      <c r="Y15" s="106"/>
      <c r="Z15" s="106"/>
      <c r="AA15" s="94"/>
      <c r="AB15" s="94"/>
      <c r="AC15" s="106"/>
      <c r="AD15" s="106"/>
      <c r="AE15" s="106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09"/>
      <c r="C16" s="106"/>
      <c r="D16" s="94"/>
      <c r="E16" s="106"/>
      <c r="F16" s="94"/>
      <c r="G16" s="94"/>
      <c r="H16" s="106"/>
      <c r="I16" s="106"/>
      <c r="J16" s="106"/>
      <c r="K16" s="106"/>
      <c r="L16" s="106"/>
      <c r="M16" s="94" t="s">
        <v>8</v>
      </c>
      <c r="N16" s="94"/>
      <c r="O16" s="106"/>
      <c r="P16" s="106"/>
      <c r="Q16" s="106"/>
      <c r="R16" s="106"/>
      <c r="S16" s="106"/>
      <c r="T16" s="94"/>
      <c r="U16" s="94"/>
      <c r="V16" s="106"/>
      <c r="W16" s="106"/>
      <c r="X16" s="94"/>
      <c r="Y16" s="106"/>
      <c r="Z16" s="106"/>
      <c r="AA16" s="94" t="s">
        <v>8</v>
      </c>
      <c r="AB16" s="94"/>
      <c r="AC16" s="106"/>
      <c r="AD16" s="106"/>
      <c r="AE16" s="106"/>
      <c r="AF16" s="47"/>
      <c r="AG16" s="33">
        <f t="shared" si="3"/>
        <v>2</v>
      </c>
      <c r="AH16" s="39"/>
    </row>
    <row r="17" spans="1:34" x14ac:dyDescent="0.15">
      <c r="A17" s="26" t="s">
        <v>18</v>
      </c>
      <c r="B17" s="109"/>
      <c r="C17" s="106"/>
      <c r="D17" s="94"/>
      <c r="E17" s="106"/>
      <c r="F17" s="94"/>
      <c r="G17" s="94"/>
      <c r="H17" s="106"/>
      <c r="I17" s="106"/>
      <c r="J17" s="106"/>
      <c r="K17" s="106"/>
      <c r="L17" s="106"/>
      <c r="M17" s="94"/>
      <c r="N17" s="94"/>
      <c r="O17" s="106"/>
      <c r="P17" s="106"/>
      <c r="Q17" s="106"/>
      <c r="R17" s="106"/>
      <c r="S17" s="106"/>
      <c r="T17" s="94"/>
      <c r="U17" s="94"/>
      <c r="V17" s="106"/>
      <c r="W17" s="106"/>
      <c r="X17" s="94"/>
      <c r="Y17" s="106"/>
      <c r="Z17" s="106"/>
      <c r="AA17" s="94"/>
      <c r="AB17" s="94"/>
      <c r="AC17" s="106"/>
      <c r="AD17" s="106"/>
      <c r="AE17" s="106"/>
      <c r="AF17" s="47"/>
      <c r="AG17" s="33">
        <f t="shared" si="3"/>
        <v>0</v>
      </c>
      <c r="AH17" s="39"/>
    </row>
    <row r="18" spans="1:34" x14ac:dyDescent="0.15">
      <c r="A18" s="26" t="s">
        <v>19</v>
      </c>
      <c r="B18" s="109"/>
      <c r="C18" s="106"/>
      <c r="D18" s="94"/>
      <c r="E18" s="106"/>
      <c r="F18" s="94"/>
      <c r="G18" s="94"/>
      <c r="H18" s="106"/>
      <c r="I18" s="106"/>
      <c r="J18" s="106"/>
      <c r="K18" s="106"/>
      <c r="L18" s="106"/>
      <c r="M18" s="94"/>
      <c r="N18" s="94"/>
      <c r="O18" s="106"/>
      <c r="P18" s="106"/>
      <c r="Q18" s="106"/>
      <c r="R18" s="106"/>
      <c r="S18" s="106"/>
      <c r="T18" s="94"/>
      <c r="U18" s="94"/>
      <c r="V18" s="106"/>
      <c r="W18" s="106"/>
      <c r="X18" s="94"/>
      <c r="Y18" s="106"/>
      <c r="Z18" s="106"/>
      <c r="AA18" s="94"/>
      <c r="AB18" s="94"/>
      <c r="AC18" s="106"/>
      <c r="AD18" s="106"/>
      <c r="AE18" s="106"/>
      <c r="AF18" s="47"/>
      <c r="AG18" s="33">
        <f t="shared" si="3"/>
        <v>0</v>
      </c>
      <c r="AH18" s="39"/>
    </row>
    <row r="19" spans="1:34" x14ac:dyDescent="0.15">
      <c r="A19" s="26" t="s">
        <v>20</v>
      </c>
      <c r="B19" s="109"/>
      <c r="C19" s="106"/>
      <c r="D19" s="94" t="s">
        <v>8</v>
      </c>
      <c r="E19" s="106"/>
      <c r="F19" s="94" t="s">
        <v>8</v>
      </c>
      <c r="G19" s="94" t="s">
        <v>8</v>
      </c>
      <c r="H19" s="106"/>
      <c r="I19" s="106"/>
      <c r="J19" s="106"/>
      <c r="K19" s="106"/>
      <c r="L19" s="106"/>
      <c r="M19" s="94"/>
      <c r="N19" s="94" t="s">
        <v>8</v>
      </c>
      <c r="O19" s="106"/>
      <c r="P19" s="106"/>
      <c r="Q19" s="106"/>
      <c r="R19" s="106"/>
      <c r="S19" s="106"/>
      <c r="T19" s="94" t="s">
        <v>8</v>
      </c>
      <c r="U19" s="94"/>
      <c r="V19" s="106"/>
      <c r="W19" s="106"/>
      <c r="X19" s="94"/>
      <c r="Y19" s="106"/>
      <c r="Z19" s="106"/>
      <c r="AA19" s="94" t="s">
        <v>8</v>
      </c>
      <c r="AB19" s="94" t="s">
        <v>8</v>
      </c>
      <c r="AC19" s="106"/>
      <c r="AD19" s="106"/>
      <c r="AE19" s="106"/>
      <c r="AF19" s="47"/>
      <c r="AG19" s="33">
        <f t="shared" si="3"/>
        <v>7</v>
      </c>
      <c r="AH19" s="39"/>
    </row>
    <row r="20" spans="1:34" x14ac:dyDescent="0.15">
      <c r="A20" s="26" t="s">
        <v>21</v>
      </c>
      <c r="B20" s="109"/>
      <c r="C20" s="106"/>
      <c r="D20" s="94"/>
      <c r="E20" s="106"/>
      <c r="F20" s="94"/>
      <c r="G20" s="94"/>
      <c r="H20" s="106"/>
      <c r="I20" s="106"/>
      <c r="J20" s="106"/>
      <c r="K20" s="106"/>
      <c r="L20" s="106"/>
      <c r="M20" s="94"/>
      <c r="N20" s="94"/>
      <c r="O20" s="106"/>
      <c r="P20" s="106"/>
      <c r="Q20" s="106"/>
      <c r="R20" s="106"/>
      <c r="S20" s="106"/>
      <c r="T20" s="94"/>
      <c r="U20" s="94"/>
      <c r="V20" s="106"/>
      <c r="W20" s="106"/>
      <c r="X20" s="94"/>
      <c r="Y20" s="106"/>
      <c r="Z20" s="106"/>
      <c r="AA20" s="94"/>
      <c r="AB20" s="94"/>
      <c r="AC20" s="106"/>
      <c r="AD20" s="106"/>
      <c r="AE20" s="106"/>
      <c r="AF20" s="47"/>
      <c r="AG20" s="33">
        <f t="shared" si="3"/>
        <v>0</v>
      </c>
      <c r="AH20" s="39"/>
    </row>
    <row r="21" spans="1:34" x14ac:dyDescent="0.15">
      <c r="A21" s="26" t="s">
        <v>22</v>
      </c>
      <c r="B21" s="109"/>
      <c r="C21" s="106"/>
      <c r="D21" s="94" t="s">
        <v>8</v>
      </c>
      <c r="E21" s="106"/>
      <c r="F21" s="94" t="s">
        <v>8</v>
      </c>
      <c r="G21" s="94"/>
      <c r="H21" s="106"/>
      <c r="I21" s="106"/>
      <c r="J21" s="106"/>
      <c r="K21" s="106"/>
      <c r="L21" s="106"/>
      <c r="M21" s="94" t="s">
        <v>8</v>
      </c>
      <c r="N21" s="94" t="s">
        <v>8</v>
      </c>
      <c r="O21" s="106"/>
      <c r="P21" s="106"/>
      <c r="Q21" s="106"/>
      <c r="R21" s="106"/>
      <c r="S21" s="106"/>
      <c r="T21" s="94" t="s">
        <v>8</v>
      </c>
      <c r="U21" s="94"/>
      <c r="V21" s="106"/>
      <c r="W21" s="106"/>
      <c r="X21" s="94"/>
      <c r="Y21" s="106"/>
      <c r="Z21" s="106"/>
      <c r="AA21" s="94" t="s">
        <v>8</v>
      </c>
      <c r="AB21" s="94" t="s">
        <v>8</v>
      </c>
      <c r="AC21" s="106"/>
      <c r="AD21" s="106"/>
      <c r="AE21" s="106"/>
      <c r="AF21" s="47"/>
      <c r="AG21" s="33">
        <f t="shared" si="3"/>
        <v>7</v>
      </c>
      <c r="AH21" s="39"/>
    </row>
    <row r="22" spans="1:34" x14ac:dyDescent="0.15">
      <c r="A22" s="26" t="s">
        <v>23</v>
      </c>
      <c r="B22" s="109"/>
      <c r="C22" s="106"/>
      <c r="D22" s="94" t="s">
        <v>8</v>
      </c>
      <c r="E22" s="106"/>
      <c r="F22" s="94"/>
      <c r="G22" s="94"/>
      <c r="H22" s="106"/>
      <c r="I22" s="106"/>
      <c r="J22" s="106"/>
      <c r="K22" s="106"/>
      <c r="L22" s="106"/>
      <c r="M22" s="94"/>
      <c r="N22" s="94"/>
      <c r="O22" s="106"/>
      <c r="P22" s="106"/>
      <c r="Q22" s="106"/>
      <c r="R22" s="106"/>
      <c r="S22" s="106"/>
      <c r="T22" s="94" t="s">
        <v>8</v>
      </c>
      <c r="U22" s="94"/>
      <c r="V22" s="106"/>
      <c r="W22" s="106"/>
      <c r="X22" s="94"/>
      <c r="Y22" s="106"/>
      <c r="Z22" s="106"/>
      <c r="AA22" s="94"/>
      <c r="AB22" s="94"/>
      <c r="AC22" s="106"/>
      <c r="AD22" s="106"/>
      <c r="AE22" s="106"/>
      <c r="AF22" s="47"/>
      <c r="AG22" s="33">
        <f t="shared" si="3"/>
        <v>2</v>
      </c>
      <c r="AH22" s="39"/>
    </row>
    <row r="23" spans="1:34" x14ac:dyDescent="0.15">
      <c r="A23" s="26" t="s">
        <v>24</v>
      </c>
      <c r="B23" s="109"/>
      <c r="C23" s="106"/>
      <c r="D23" s="94" t="s">
        <v>8</v>
      </c>
      <c r="E23" s="106"/>
      <c r="F23" s="94" t="s">
        <v>8</v>
      </c>
      <c r="G23" s="94" t="s">
        <v>8</v>
      </c>
      <c r="H23" s="106"/>
      <c r="I23" s="106"/>
      <c r="J23" s="106"/>
      <c r="K23" s="106"/>
      <c r="L23" s="106"/>
      <c r="M23" s="94" t="s">
        <v>8</v>
      </c>
      <c r="N23" s="94" t="s">
        <v>8</v>
      </c>
      <c r="O23" s="106"/>
      <c r="P23" s="106"/>
      <c r="Q23" s="106"/>
      <c r="R23" s="106"/>
      <c r="S23" s="106"/>
      <c r="T23" s="94"/>
      <c r="U23" s="94"/>
      <c r="V23" s="106"/>
      <c r="W23" s="106"/>
      <c r="X23" s="94"/>
      <c r="Y23" s="106"/>
      <c r="Z23" s="106"/>
      <c r="AA23" s="94" t="s">
        <v>8</v>
      </c>
      <c r="AB23" s="94"/>
      <c r="AC23" s="106"/>
      <c r="AD23" s="106"/>
      <c r="AE23" s="106"/>
      <c r="AF23" s="47"/>
      <c r="AG23" s="33">
        <f t="shared" si="3"/>
        <v>6</v>
      </c>
      <c r="AH23" s="39"/>
    </row>
    <row r="24" spans="1:34" ht="14.25" thickBot="1" x14ac:dyDescent="0.2">
      <c r="A24" s="27" t="s">
        <v>25</v>
      </c>
      <c r="B24" s="110"/>
      <c r="C24" s="107"/>
      <c r="D24" s="95"/>
      <c r="E24" s="107"/>
      <c r="F24" s="95"/>
      <c r="G24" s="95"/>
      <c r="H24" s="107"/>
      <c r="I24" s="107"/>
      <c r="J24" s="107"/>
      <c r="K24" s="107"/>
      <c r="L24" s="107"/>
      <c r="M24" s="95"/>
      <c r="N24" s="95"/>
      <c r="O24" s="108"/>
      <c r="P24" s="43"/>
      <c r="Q24" s="107"/>
      <c r="R24" s="107"/>
      <c r="S24" s="107"/>
      <c r="T24" s="95"/>
      <c r="U24" s="95"/>
      <c r="V24" s="107"/>
      <c r="W24" s="107"/>
      <c r="X24" s="95"/>
      <c r="Y24" s="107"/>
      <c r="Z24" s="107"/>
      <c r="AA24" s="95"/>
      <c r="AB24" s="95"/>
      <c r="AC24" s="107"/>
      <c r="AD24" s="107"/>
      <c r="AE24" s="107"/>
      <c r="AF24" s="48"/>
      <c r="AG24" s="34">
        <f>COUNTA(B24:AF24)</f>
        <v>0</v>
      </c>
      <c r="AH24" s="39"/>
    </row>
    <row r="25" spans="1:34" ht="14.25" thickBot="1" x14ac:dyDescent="0.2">
      <c r="A25" s="28" t="s">
        <v>26</v>
      </c>
      <c r="B25" s="72">
        <f>COUNTA(B6:B24)</f>
        <v>0</v>
      </c>
      <c r="C25" s="54">
        <f t="shared" ref="C25:AF25" si="4">COUNTA(C6:C24)</f>
        <v>0</v>
      </c>
      <c r="D25" s="38">
        <f t="shared" si="4"/>
        <v>9</v>
      </c>
      <c r="E25" s="38">
        <f t="shared" si="4"/>
        <v>0</v>
      </c>
      <c r="F25" s="38">
        <f t="shared" si="4"/>
        <v>7</v>
      </c>
      <c r="G25" s="38">
        <f t="shared" si="4"/>
        <v>7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0</v>
      </c>
      <c r="M25" s="38">
        <f t="shared" si="4"/>
        <v>9</v>
      </c>
      <c r="N25" s="38">
        <f t="shared" si="4"/>
        <v>7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4"/>
        <v>7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0</v>
      </c>
      <c r="Y25" s="38">
        <f t="shared" si="4"/>
        <v>0</v>
      </c>
      <c r="Z25" s="38">
        <f t="shared" si="4"/>
        <v>0</v>
      </c>
      <c r="AA25" s="38">
        <f t="shared" si="4"/>
        <v>8</v>
      </c>
      <c r="AB25" s="38">
        <f t="shared" si="4"/>
        <v>6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60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8" priority="32" stopIfTrue="1">
      <formula>B$5=1</formula>
    </cfRule>
    <cfRule type="expression" dxfId="7" priority="33" stopIfTrue="1">
      <formula>B$5=7</formula>
    </cfRule>
  </conditionalFormatting>
  <dataValidations count="1">
    <dataValidation type="list" allowBlank="1" showInputMessage="1" showErrorMessage="1" sqref="H6:H24 O6:O24 V6:V24 AC6:AC24 D6:D24 F6:G24 M6:N24 T6:U24 X6:X24 AA6:AB24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E3BA73AE-D640-4EFC-B532-83FE7E60AB03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-0.249977111117893"/>
  </sheetPr>
  <dimension ref="A1:AH28"/>
  <sheetViews>
    <sheetView zoomScale="80" zoomScaleNormal="80" workbookViewId="0">
      <pane xSplit="1" ySplit="5" topLeftCell="AF23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12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17" t="s">
        <v>2</v>
      </c>
      <c r="B4" s="122">
        <f>DATE($A$2,$A$3,B3)</f>
        <v>44896</v>
      </c>
      <c r="C4" s="122">
        <f t="shared" ref="C4:AB4" si="0">DATE($A$2,$A$3,C3)</f>
        <v>44897</v>
      </c>
      <c r="D4" s="122">
        <f t="shared" si="0"/>
        <v>44898</v>
      </c>
      <c r="E4" s="122">
        <f t="shared" si="0"/>
        <v>44899</v>
      </c>
      <c r="F4" s="122">
        <f t="shared" si="0"/>
        <v>44900</v>
      </c>
      <c r="G4" s="122">
        <f t="shared" si="0"/>
        <v>44901</v>
      </c>
      <c r="H4" s="122">
        <f t="shared" si="0"/>
        <v>44902</v>
      </c>
      <c r="I4" s="122">
        <f t="shared" si="0"/>
        <v>44903</v>
      </c>
      <c r="J4" s="122">
        <f t="shared" si="0"/>
        <v>44904</v>
      </c>
      <c r="K4" s="122">
        <f t="shared" si="0"/>
        <v>44905</v>
      </c>
      <c r="L4" s="122">
        <f t="shared" si="0"/>
        <v>44906</v>
      </c>
      <c r="M4" s="122">
        <f t="shared" si="0"/>
        <v>44907</v>
      </c>
      <c r="N4" s="122">
        <f t="shared" si="0"/>
        <v>44908</v>
      </c>
      <c r="O4" s="122">
        <f t="shared" si="0"/>
        <v>44909</v>
      </c>
      <c r="P4" s="122">
        <f t="shared" si="0"/>
        <v>44910</v>
      </c>
      <c r="Q4" s="122">
        <f t="shared" si="0"/>
        <v>44911</v>
      </c>
      <c r="R4" s="122">
        <f t="shared" si="0"/>
        <v>44912</v>
      </c>
      <c r="S4" s="122">
        <f t="shared" si="0"/>
        <v>44913</v>
      </c>
      <c r="T4" s="122">
        <f t="shared" si="0"/>
        <v>44914</v>
      </c>
      <c r="U4" s="122">
        <f t="shared" si="0"/>
        <v>44915</v>
      </c>
      <c r="V4" s="122">
        <f t="shared" si="0"/>
        <v>44916</v>
      </c>
      <c r="W4" s="122">
        <f t="shared" si="0"/>
        <v>44917</v>
      </c>
      <c r="X4" s="122">
        <f t="shared" si="0"/>
        <v>44918</v>
      </c>
      <c r="Y4" s="122">
        <f t="shared" si="0"/>
        <v>44919</v>
      </c>
      <c r="Z4" s="122">
        <f t="shared" si="0"/>
        <v>44920</v>
      </c>
      <c r="AA4" s="122">
        <f t="shared" si="0"/>
        <v>44921</v>
      </c>
      <c r="AB4" s="122">
        <f t="shared" si="0"/>
        <v>44922</v>
      </c>
      <c r="AC4" s="122">
        <f>DATE($A$2,$A$3,AC3)</f>
        <v>44923</v>
      </c>
      <c r="AD4" s="122">
        <f>IF($A$3=2,IF(DAY(DATE($A$2,$A$3,AD3))=29,DATE($A$2,$A$3,AD3),""),DATE($A$2,$A$3,AD3))</f>
        <v>44924</v>
      </c>
      <c r="AE4" s="122">
        <f>IF($A$3&lt;&gt;2,DATE($A$2,$A$3,AE3),"")</f>
        <v>44925</v>
      </c>
      <c r="AF4" s="122">
        <f>IF($A$3=2,"",IF($A$3&lt;&gt;2,IF(OR($A$3=4,$A$3=6,$A$3=9,$A$3=11),"",DATE($A$2,$A$3,AF3))))</f>
        <v>44926</v>
      </c>
      <c r="AG4" s="84" t="s">
        <v>3</v>
      </c>
      <c r="AH4" s="39"/>
    </row>
    <row r="5" spans="1:34" ht="14.25" thickBot="1" x14ac:dyDescent="0.2">
      <c r="A5" s="18" t="s">
        <v>4</v>
      </c>
      <c r="B5" s="88">
        <f>WEEKDAY(B4,1)</f>
        <v>5</v>
      </c>
      <c r="C5" s="85">
        <f>WEEKDAY(C4,1)</f>
        <v>6</v>
      </c>
      <c r="D5" s="85">
        <f t="shared" ref="D5:AC5" si="1">WEEKDAY(D4,1)</f>
        <v>7</v>
      </c>
      <c r="E5" s="85">
        <f t="shared" si="1"/>
        <v>1</v>
      </c>
      <c r="F5" s="85">
        <f t="shared" si="1"/>
        <v>2</v>
      </c>
      <c r="G5" s="85">
        <f t="shared" si="1"/>
        <v>3</v>
      </c>
      <c r="H5" s="85">
        <f t="shared" si="1"/>
        <v>4</v>
      </c>
      <c r="I5" s="85">
        <f t="shared" si="1"/>
        <v>5</v>
      </c>
      <c r="J5" s="85">
        <f t="shared" si="1"/>
        <v>6</v>
      </c>
      <c r="K5" s="85">
        <f t="shared" si="1"/>
        <v>7</v>
      </c>
      <c r="L5" s="85">
        <f t="shared" si="1"/>
        <v>1</v>
      </c>
      <c r="M5" s="85">
        <f t="shared" si="1"/>
        <v>2</v>
      </c>
      <c r="N5" s="85">
        <f t="shared" si="1"/>
        <v>3</v>
      </c>
      <c r="O5" s="85">
        <f t="shared" si="1"/>
        <v>4</v>
      </c>
      <c r="P5" s="85">
        <f t="shared" si="1"/>
        <v>5</v>
      </c>
      <c r="Q5" s="85">
        <f t="shared" si="1"/>
        <v>6</v>
      </c>
      <c r="R5" s="85">
        <f t="shared" si="1"/>
        <v>7</v>
      </c>
      <c r="S5" s="85">
        <f t="shared" si="1"/>
        <v>1</v>
      </c>
      <c r="T5" s="85">
        <f t="shared" si="1"/>
        <v>2</v>
      </c>
      <c r="U5" s="85">
        <f t="shared" si="1"/>
        <v>3</v>
      </c>
      <c r="V5" s="85">
        <f t="shared" si="1"/>
        <v>4</v>
      </c>
      <c r="W5" s="85">
        <f t="shared" si="1"/>
        <v>5</v>
      </c>
      <c r="X5" s="85">
        <f t="shared" si="1"/>
        <v>6</v>
      </c>
      <c r="Y5" s="85">
        <f t="shared" si="1"/>
        <v>7</v>
      </c>
      <c r="Z5" s="85">
        <f t="shared" si="1"/>
        <v>1</v>
      </c>
      <c r="AA5" s="85">
        <f t="shared" si="1"/>
        <v>2</v>
      </c>
      <c r="AB5" s="85">
        <f t="shared" si="1"/>
        <v>3</v>
      </c>
      <c r="AC5" s="85">
        <f t="shared" si="1"/>
        <v>4</v>
      </c>
      <c r="AD5" s="85">
        <f>IF(AD4="","",WEEKDAY(AD4,1))</f>
        <v>5</v>
      </c>
      <c r="AE5" s="85">
        <f t="shared" ref="AE5:AF5" si="2">IF(AE4="","",WEEKDAY(AE4,1))</f>
        <v>6</v>
      </c>
      <c r="AF5" s="86">
        <f t="shared" si="2"/>
        <v>7</v>
      </c>
      <c r="AG5" s="87" t="s">
        <v>5</v>
      </c>
      <c r="AH5" s="39"/>
    </row>
    <row r="6" spans="1:34" x14ac:dyDescent="0.15">
      <c r="A6" s="19" t="s">
        <v>6</v>
      </c>
      <c r="B6" s="43"/>
      <c r="C6" s="105"/>
      <c r="D6" s="104"/>
      <c r="E6" s="104"/>
      <c r="F6" s="105"/>
      <c r="G6" s="105"/>
      <c r="H6" s="105"/>
      <c r="I6" s="105"/>
      <c r="J6" s="105"/>
      <c r="K6" s="104"/>
      <c r="L6" s="104"/>
      <c r="M6" s="105"/>
      <c r="N6" s="105"/>
      <c r="O6" s="105"/>
      <c r="P6" s="105"/>
      <c r="Q6" s="105"/>
      <c r="R6" s="104"/>
      <c r="S6" s="104"/>
      <c r="T6" s="105"/>
      <c r="U6" s="105"/>
      <c r="V6" s="105"/>
      <c r="W6" s="105"/>
      <c r="X6" s="105"/>
      <c r="Y6" s="104"/>
      <c r="Z6" s="104"/>
      <c r="AA6" s="105"/>
      <c r="AB6" s="105"/>
      <c r="AC6" s="105"/>
      <c r="AD6" s="105"/>
      <c r="AE6" s="105"/>
      <c r="AF6" s="117"/>
      <c r="AG6" s="50">
        <f>COUNTA(B6:AF6)</f>
        <v>0</v>
      </c>
      <c r="AH6" s="39"/>
    </row>
    <row r="7" spans="1:34" x14ac:dyDescent="0.15">
      <c r="A7" s="20" t="s">
        <v>7</v>
      </c>
      <c r="B7" s="109"/>
      <c r="C7" s="106"/>
      <c r="D7" s="94" t="s">
        <v>8</v>
      </c>
      <c r="E7" s="94"/>
      <c r="F7" s="106"/>
      <c r="G7" s="106"/>
      <c r="H7" s="106"/>
      <c r="I7" s="106"/>
      <c r="J7" s="106"/>
      <c r="K7" s="94"/>
      <c r="L7" s="94"/>
      <c r="M7" s="106"/>
      <c r="N7" s="106"/>
      <c r="O7" s="106"/>
      <c r="P7" s="106"/>
      <c r="Q7" s="106"/>
      <c r="R7" s="94"/>
      <c r="S7" s="94" t="s">
        <v>8</v>
      </c>
      <c r="T7" s="106"/>
      <c r="U7" s="106"/>
      <c r="V7" s="106"/>
      <c r="W7" s="106"/>
      <c r="X7" s="106"/>
      <c r="Y7" s="94" t="s">
        <v>8</v>
      </c>
      <c r="Z7" s="94"/>
      <c r="AA7" s="106"/>
      <c r="AB7" s="106"/>
      <c r="AC7" s="106"/>
      <c r="AD7" s="106"/>
      <c r="AE7" s="106"/>
      <c r="AF7" s="118"/>
      <c r="AG7" s="51">
        <f t="shared" ref="AG7:AG23" si="3">COUNTA(B7:AF7)</f>
        <v>3</v>
      </c>
      <c r="AH7" s="39"/>
    </row>
    <row r="8" spans="1:34" x14ac:dyDescent="0.15">
      <c r="A8" s="20" t="s">
        <v>9</v>
      </c>
      <c r="B8" s="109"/>
      <c r="C8" s="106"/>
      <c r="D8" s="94" t="s">
        <v>8</v>
      </c>
      <c r="E8" s="94"/>
      <c r="F8" s="106"/>
      <c r="G8" s="106"/>
      <c r="H8" s="106"/>
      <c r="I8" s="106"/>
      <c r="J8" s="106"/>
      <c r="K8" s="94" t="s">
        <v>8</v>
      </c>
      <c r="L8" s="94" t="s">
        <v>8</v>
      </c>
      <c r="M8" s="106"/>
      <c r="N8" s="106"/>
      <c r="O8" s="106"/>
      <c r="P8" s="106"/>
      <c r="Q8" s="106"/>
      <c r="R8" s="94" t="s">
        <v>8</v>
      </c>
      <c r="S8" s="94" t="s">
        <v>8</v>
      </c>
      <c r="T8" s="106"/>
      <c r="U8" s="106"/>
      <c r="V8" s="106"/>
      <c r="W8" s="106"/>
      <c r="X8" s="106"/>
      <c r="Y8" s="94" t="s">
        <v>8</v>
      </c>
      <c r="Z8" s="94" t="s">
        <v>8</v>
      </c>
      <c r="AA8" s="106"/>
      <c r="AB8" s="106"/>
      <c r="AC8" s="106"/>
      <c r="AD8" s="106"/>
      <c r="AE8" s="106"/>
      <c r="AF8" s="118" t="s">
        <v>8</v>
      </c>
      <c r="AG8" s="51">
        <f t="shared" si="3"/>
        <v>8</v>
      </c>
      <c r="AH8" s="39"/>
    </row>
    <row r="9" spans="1:34" x14ac:dyDescent="0.15">
      <c r="A9" s="20" t="s">
        <v>10</v>
      </c>
      <c r="B9" s="109"/>
      <c r="C9" s="106"/>
      <c r="D9" s="94" t="s">
        <v>8</v>
      </c>
      <c r="E9" s="94" t="s">
        <v>8</v>
      </c>
      <c r="F9" s="106"/>
      <c r="G9" s="106"/>
      <c r="H9" s="106"/>
      <c r="I9" s="106"/>
      <c r="J9" s="106"/>
      <c r="K9" s="94"/>
      <c r="L9" s="94"/>
      <c r="M9" s="106"/>
      <c r="N9" s="106"/>
      <c r="O9" s="106"/>
      <c r="P9" s="106"/>
      <c r="Q9" s="106"/>
      <c r="R9" s="94" t="s">
        <v>8</v>
      </c>
      <c r="S9" s="94" t="s">
        <v>8</v>
      </c>
      <c r="T9" s="106"/>
      <c r="U9" s="106"/>
      <c r="V9" s="106"/>
      <c r="W9" s="106"/>
      <c r="X9" s="106"/>
      <c r="Y9" s="94"/>
      <c r="Z9" s="94"/>
      <c r="AA9" s="106"/>
      <c r="AB9" s="106"/>
      <c r="AC9" s="106"/>
      <c r="AD9" s="106"/>
      <c r="AE9" s="106"/>
      <c r="AF9" s="118"/>
      <c r="AG9" s="51">
        <f t="shared" si="3"/>
        <v>4</v>
      </c>
      <c r="AH9" s="39"/>
    </row>
    <row r="10" spans="1:34" x14ac:dyDescent="0.15">
      <c r="A10" s="20" t="s">
        <v>11</v>
      </c>
      <c r="B10" s="109"/>
      <c r="C10" s="106"/>
      <c r="D10" s="94" t="s">
        <v>8</v>
      </c>
      <c r="E10" s="94" t="s">
        <v>8</v>
      </c>
      <c r="F10" s="106"/>
      <c r="G10" s="106"/>
      <c r="H10" s="106"/>
      <c r="I10" s="106"/>
      <c r="J10" s="106"/>
      <c r="K10" s="94"/>
      <c r="L10" s="94"/>
      <c r="M10" s="106"/>
      <c r="N10" s="106"/>
      <c r="O10" s="106"/>
      <c r="P10" s="106"/>
      <c r="Q10" s="106"/>
      <c r="R10" s="94"/>
      <c r="S10" s="94" t="s">
        <v>8</v>
      </c>
      <c r="T10" s="106"/>
      <c r="U10" s="106"/>
      <c r="V10" s="106"/>
      <c r="W10" s="106"/>
      <c r="X10" s="106"/>
      <c r="Y10" s="94" t="s">
        <v>8</v>
      </c>
      <c r="Z10" s="94" t="s">
        <v>8</v>
      </c>
      <c r="AA10" s="106"/>
      <c r="AB10" s="106"/>
      <c r="AC10" s="106"/>
      <c r="AD10" s="106"/>
      <c r="AE10" s="106"/>
      <c r="AF10" s="118" t="s">
        <v>8</v>
      </c>
      <c r="AG10" s="51">
        <f t="shared" si="3"/>
        <v>6</v>
      </c>
      <c r="AH10" s="39"/>
    </row>
    <row r="11" spans="1:34" x14ac:dyDescent="0.15">
      <c r="A11" s="20" t="s">
        <v>12</v>
      </c>
      <c r="B11" s="109"/>
      <c r="C11" s="106"/>
      <c r="D11" s="94"/>
      <c r="E11" s="94"/>
      <c r="F11" s="106"/>
      <c r="G11" s="106"/>
      <c r="H11" s="106"/>
      <c r="I11" s="106"/>
      <c r="J11" s="106"/>
      <c r="K11" s="94"/>
      <c r="L11" s="94"/>
      <c r="M11" s="106"/>
      <c r="N11" s="106"/>
      <c r="O11" s="106"/>
      <c r="P11" s="106"/>
      <c r="Q11" s="106"/>
      <c r="R11" s="94"/>
      <c r="S11" s="94"/>
      <c r="T11" s="106"/>
      <c r="U11" s="106"/>
      <c r="V11" s="106"/>
      <c r="W11" s="106"/>
      <c r="X11" s="106"/>
      <c r="Y11" s="94"/>
      <c r="Z11" s="94"/>
      <c r="AA11" s="106"/>
      <c r="AB11" s="106"/>
      <c r="AC11" s="106"/>
      <c r="AD11" s="106"/>
      <c r="AE11" s="106"/>
      <c r="AF11" s="118"/>
      <c r="AG11" s="51">
        <f t="shared" si="3"/>
        <v>0</v>
      </c>
      <c r="AH11" s="39"/>
    </row>
    <row r="12" spans="1:34" x14ac:dyDescent="0.15">
      <c r="A12" s="20" t="s">
        <v>13</v>
      </c>
      <c r="B12" s="109"/>
      <c r="C12" s="106"/>
      <c r="D12" s="94" t="s">
        <v>8</v>
      </c>
      <c r="E12" s="94" t="s">
        <v>8</v>
      </c>
      <c r="F12" s="106"/>
      <c r="G12" s="106"/>
      <c r="H12" s="106"/>
      <c r="I12" s="106"/>
      <c r="J12" s="106"/>
      <c r="K12" s="94" t="s">
        <v>8</v>
      </c>
      <c r="L12" s="94"/>
      <c r="M12" s="106"/>
      <c r="N12" s="106"/>
      <c r="O12" s="106"/>
      <c r="P12" s="106"/>
      <c r="Q12" s="106"/>
      <c r="R12" s="94" t="s">
        <v>8</v>
      </c>
      <c r="S12" s="94" t="s">
        <v>8</v>
      </c>
      <c r="T12" s="106"/>
      <c r="U12" s="106"/>
      <c r="V12" s="106"/>
      <c r="W12" s="106"/>
      <c r="X12" s="106"/>
      <c r="Y12" s="94" t="s">
        <v>8</v>
      </c>
      <c r="Z12" s="94" t="s">
        <v>8</v>
      </c>
      <c r="AA12" s="106"/>
      <c r="AB12" s="106"/>
      <c r="AC12" s="106"/>
      <c r="AD12" s="106"/>
      <c r="AE12" s="106"/>
      <c r="AF12" s="118" t="s">
        <v>8</v>
      </c>
      <c r="AG12" s="51">
        <f t="shared" si="3"/>
        <v>8</v>
      </c>
      <c r="AH12" s="39"/>
    </row>
    <row r="13" spans="1:34" x14ac:dyDescent="0.15">
      <c r="A13" s="20" t="s">
        <v>14</v>
      </c>
      <c r="B13" s="109"/>
      <c r="C13" s="106"/>
      <c r="D13" s="94" t="s">
        <v>8</v>
      </c>
      <c r="E13" s="94"/>
      <c r="F13" s="106"/>
      <c r="G13" s="106"/>
      <c r="H13" s="106"/>
      <c r="I13" s="106"/>
      <c r="J13" s="106"/>
      <c r="K13" s="94" t="s">
        <v>8</v>
      </c>
      <c r="L13" s="94"/>
      <c r="M13" s="106"/>
      <c r="N13" s="106"/>
      <c r="O13" s="106"/>
      <c r="P13" s="106"/>
      <c r="Q13" s="106"/>
      <c r="R13" s="94"/>
      <c r="S13" s="94"/>
      <c r="T13" s="106"/>
      <c r="U13" s="106"/>
      <c r="V13" s="106"/>
      <c r="W13" s="106"/>
      <c r="X13" s="106"/>
      <c r="Y13" s="94"/>
      <c r="Z13" s="94"/>
      <c r="AA13" s="106"/>
      <c r="AB13" s="106"/>
      <c r="AC13" s="106"/>
      <c r="AD13" s="106"/>
      <c r="AE13" s="106"/>
      <c r="AF13" s="118"/>
      <c r="AG13" s="51">
        <f t="shared" si="3"/>
        <v>2</v>
      </c>
      <c r="AH13" s="39"/>
    </row>
    <row r="14" spans="1:34" x14ac:dyDescent="0.15">
      <c r="A14" s="20" t="s">
        <v>15</v>
      </c>
      <c r="B14" s="109"/>
      <c r="C14" s="106"/>
      <c r="D14" s="94"/>
      <c r="E14" s="94"/>
      <c r="F14" s="106"/>
      <c r="G14" s="106"/>
      <c r="H14" s="106"/>
      <c r="I14" s="106"/>
      <c r="J14" s="106"/>
      <c r="K14" s="94"/>
      <c r="L14" s="94"/>
      <c r="M14" s="106"/>
      <c r="N14" s="106"/>
      <c r="O14" s="106"/>
      <c r="P14" s="106"/>
      <c r="Q14" s="106"/>
      <c r="R14" s="94"/>
      <c r="S14" s="94"/>
      <c r="T14" s="106"/>
      <c r="U14" s="106"/>
      <c r="V14" s="106"/>
      <c r="W14" s="106"/>
      <c r="X14" s="106"/>
      <c r="Y14" s="94"/>
      <c r="Z14" s="94"/>
      <c r="AA14" s="106"/>
      <c r="AB14" s="106"/>
      <c r="AC14" s="106"/>
      <c r="AD14" s="106"/>
      <c r="AE14" s="106"/>
      <c r="AF14" s="118"/>
      <c r="AG14" s="51">
        <f t="shared" si="3"/>
        <v>0</v>
      </c>
      <c r="AH14" s="39"/>
    </row>
    <row r="15" spans="1:34" x14ac:dyDescent="0.15">
      <c r="A15" s="20" t="s">
        <v>16</v>
      </c>
      <c r="B15" s="109"/>
      <c r="C15" s="106"/>
      <c r="D15" s="94"/>
      <c r="E15" s="94"/>
      <c r="F15" s="106"/>
      <c r="G15" s="106"/>
      <c r="H15" s="106"/>
      <c r="I15" s="106"/>
      <c r="J15" s="106"/>
      <c r="K15" s="94"/>
      <c r="L15" s="94"/>
      <c r="M15" s="106"/>
      <c r="N15" s="106"/>
      <c r="O15" s="106"/>
      <c r="P15" s="106"/>
      <c r="Q15" s="106"/>
      <c r="R15" s="94"/>
      <c r="S15" s="94"/>
      <c r="T15" s="106"/>
      <c r="U15" s="106"/>
      <c r="V15" s="106"/>
      <c r="W15" s="106"/>
      <c r="X15" s="106"/>
      <c r="Y15" s="94"/>
      <c r="Z15" s="94"/>
      <c r="AA15" s="106"/>
      <c r="AB15" s="106"/>
      <c r="AC15" s="106"/>
      <c r="AD15" s="106"/>
      <c r="AE15" s="106"/>
      <c r="AF15" s="118"/>
      <c r="AG15" s="51">
        <f t="shared" si="3"/>
        <v>0</v>
      </c>
      <c r="AH15" s="39"/>
    </row>
    <row r="16" spans="1:34" x14ac:dyDescent="0.15">
      <c r="A16" s="20" t="s">
        <v>17</v>
      </c>
      <c r="B16" s="109"/>
      <c r="C16" s="106"/>
      <c r="D16" s="94"/>
      <c r="E16" s="94"/>
      <c r="F16" s="106"/>
      <c r="G16" s="106"/>
      <c r="H16" s="106"/>
      <c r="I16" s="106"/>
      <c r="J16" s="106"/>
      <c r="K16" s="94"/>
      <c r="L16" s="94"/>
      <c r="M16" s="106"/>
      <c r="N16" s="106"/>
      <c r="O16" s="106"/>
      <c r="P16" s="106"/>
      <c r="Q16" s="106"/>
      <c r="R16" s="94"/>
      <c r="S16" s="94"/>
      <c r="T16" s="106"/>
      <c r="U16" s="106"/>
      <c r="V16" s="106"/>
      <c r="W16" s="106"/>
      <c r="X16" s="106"/>
      <c r="Y16" s="94"/>
      <c r="Z16" s="94"/>
      <c r="AA16" s="106"/>
      <c r="AB16" s="106"/>
      <c r="AC16" s="106"/>
      <c r="AD16" s="106"/>
      <c r="AE16" s="106"/>
      <c r="AF16" s="118"/>
      <c r="AG16" s="51">
        <f t="shared" si="3"/>
        <v>0</v>
      </c>
      <c r="AH16" s="39"/>
    </row>
    <row r="17" spans="1:34" x14ac:dyDescent="0.15">
      <c r="A17" s="20" t="s">
        <v>18</v>
      </c>
      <c r="B17" s="109"/>
      <c r="C17" s="106"/>
      <c r="D17" s="94"/>
      <c r="E17" s="94"/>
      <c r="F17" s="106"/>
      <c r="G17" s="106"/>
      <c r="H17" s="106"/>
      <c r="I17" s="106"/>
      <c r="J17" s="106"/>
      <c r="K17" s="94"/>
      <c r="L17" s="94"/>
      <c r="M17" s="106"/>
      <c r="N17" s="106"/>
      <c r="O17" s="106"/>
      <c r="P17" s="106"/>
      <c r="Q17" s="106"/>
      <c r="R17" s="94"/>
      <c r="S17" s="94"/>
      <c r="T17" s="106"/>
      <c r="U17" s="106"/>
      <c r="V17" s="106"/>
      <c r="W17" s="106"/>
      <c r="X17" s="106"/>
      <c r="Y17" s="94"/>
      <c r="Z17" s="94"/>
      <c r="AA17" s="106"/>
      <c r="AB17" s="106"/>
      <c r="AC17" s="106"/>
      <c r="AD17" s="106"/>
      <c r="AE17" s="106"/>
      <c r="AF17" s="118"/>
      <c r="AG17" s="51">
        <f t="shared" si="3"/>
        <v>0</v>
      </c>
      <c r="AH17" s="39"/>
    </row>
    <row r="18" spans="1:34" x14ac:dyDescent="0.15">
      <c r="A18" s="20" t="s">
        <v>19</v>
      </c>
      <c r="B18" s="109"/>
      <c r="C18" s="106"/>
      <c r="D18" s="94"/>
      <c r="E18" s="94"/>
      <c r="F18" s="106"/>
      <c r="G18" s="106"/>
      <c r="H18" s="106"/>
      <c r="I18" s="106"/>
      <c r="J18" s="106"/>
      <c r="K18" s="94"/>
      <c r="L18" s="94"/>
      <c r="M18" s="106"/>
      <c r="N18" s="106"/>
      <c r="O18" s="106"/>
      <c r="P18" s="106"/>
      <c r="Q18" s="106"/>
      <c r="R18" s="94"/>
      <c r="S18" s="94"/>
      <c r="T18" s="106"/>
      <c r="U18" s="106"/>
      <c r="V18" s="106"/>
      <c r="W18" s="106"/>
      <c r="X18" s="106"/>
      <c r="Y18" s="94"/>
      <c r="Z18" s="94"/>
      <c r="AA18" s="106"/>
      <c r="AB18" s="106"/>
      <c r="AC18" s="106"/>
      <c r="AD18" s="106"/>
      <c r="AE18" s="106"/>
      <c r="AF18" s="118"/>
      <c r="AG18" s="51">
        <f t="shared" si="3"/>
        <v>0</v>
      </c>
      <c r="AH18" s="39"/>
    </row>
    <row r="19" spans="1:34" x14ac:dyDescent="0.15">
      <c r="A19" s="20" t="s">
        <v>20</v>
      </c>
      <c r="B19" s="109"/>
      <c r="C19" s="106"/>
      <c r="D19" s="94"/>
      <c r="E19" s="94" t="s">
        <v>8</v>
      </c>
      <c r="F19" s="106"/>
      <c r="G19" s="106"/>
      <c r="H19" s="106"/>
      <c r="I19" s="106"/>
      <c r="J19" s="106"/>
      <c r="K19" s="94" t="s">
        <v>8</v>
      </c>
      <c r="L19" s="94" t="s">
        <v>8</v>
      </c>
      <c r="M19" s="106"/>
      <c r="N19" s="106"/>
      <c r="O19" s="106"/>
      <c r="P19" s="106"/>
      <c r="Q19" s="106"/>
      <c r="R19" s="94" t="s">
        <v>8</v>
      </c>
      <c r="S19" s="94" t="s">
        <v>8</v>
      </c>
      <c r="T19" s="106"/>
      <c r="U19" s="106"/>
      <c r="V19" s="106"/>
      <c r="W19" s="106"/>
      <c r="X19" s="106"/>
      <c r="Y19" s="94" t="s">
        <v>8</v>
      </c>
      <c r="Z19" s="94" t="s">
        <v>8</v>
      </c>
      <c r="AA19" s="106"/>
      <c r="AB19" s="106"/>
      <c r="AC19" s="106"/>
      <c r="AD19" s="106"/>
      <c r="AE19" s="106"/>
      <c r="AF19" s="118" t="s">
        <v>8</v>
      </c>
      <c r="AG19" s="51">
        <f t="shared" si="3"/>
        <v>8</v>
      </c>
      <c r="AH19" s="39"/>
    </row>
    <row r="20" spans="1:34" x14ac:dyDescent="0.15">
      <c r="A20" s="20" t="s">
        <v>21</v>
      </c>
      <c r="B20" s="109"/>
      <c r="C20" s="106"/>
      <c r="D20" s="94"/>
      <c r="E20" s="94"/>
      <c r="F20" s="106"/>
      <c r="G20" s="106"/>
      <c r="H20" s="106"/>
      <c r="I20" s="106"/>
      <c r="J20" s="106"/>
      <c r="K20" s="94"/>
      <c r="L20" s="94"/>
      <c r="M20" s="106"/>
      <c r="N20" s="106"/>
      <c r="O20" s="106"/>
      <c r="P20" s="106"/>
      <c r="Q20" s="106"/>
      <c r="R20" s="94"/>
      <c r="S20" s="94"/>
      <c r="T20" s="106"/>
      <c r="U20" s="106"/>
      <c r="V20" s="106"/>
      <c r="W20" s="106"/>
      <c r="X20" s="106"/>
      <c r="Y20" s="94"/>
      <c r="Z20" s="94"/>
      <c r="AA20" s="106"/>
      <c r="AB20" s="106"/>
      <c r="AC20" s="106"/>
      <c r="AD20" s="106"/>
      <c r="AE20" s="106"/>
      <c r="AF20" s="118"/>
      <c r="AG20" s="51">
        <f t="shared" si="3"/>
        <v>0</v>
      </c>
      <c r="AH20" s="39"/>
    </row>
    <row r="21" spans="1:34" x14ac:dyDescent="0.15">
      <c r="A21" s="20" t="s">
        <v>22</v>
      </c>
      <c r="B21" s="109"/>
      <c r="C21" s="106"/>
      <c r="D21" s="94"/>
      <c r="E21" s="94"/>
      <c r="F21" s="106"/>
      <c r="G21" s="106"/>
      <c r="H21" s="106"/>
      <c r="I21" s="106"/>
      <c r="J21" s="106"/>
      <c r="K21" s="94" t="s">
        <v>8</v>
      </c>
      <c r="L21" s="94"/>
      <c r="M21" s="106"/>
      <c r="N21" s="106"/>
      <c r="O21" s="106"/>
      <c r="P21" s="106"/>
      <c r="Q21" s="106"/>
      <c r="R21" s="94"/>
      <c r="S21" s="94" t="s">
        <v>8</v>
      </c>
      <c r="T21" s="106"/>
      <c r="U21" s="106"/>
      <c r="V21" s="106"/>
      <c r="W21" s="106"/>
      <c r="X21" s="106"/>
      <c r="Y21" s="94"/>
      <c r="Z21" s="94"/>
      <c r="AA21" s="106"/>
      <c r="AB21" s="106"/>
      <c r="AC21" s="106"/>
      <c r="AD21" s="106"/>
      <c r="AE21" s="106"/>
      <c r="AF21" s="118" t="s">
        <v>8</v>
      </c>
      <c r="AG21" s="51">
        <f t="shared" si="3"/>
        <v>3</v>
      </c>
      <c r="AH21" s="39"/>
    </row>
    <row r="22" spans="1:34" x14ac:dyDescent="0.15">
      <c r="A22" s="20" t="s">
        <v>23</v>
      </c>
      <c r="B22" s="109"/>
      <c r="C22" s="106"/>
      <c r="D22" s="94"/>
      <c r="E22" s="94"/>
      <c r="F22" s="106"/>
      <c r="G22" s="106"/>
      <c r="H22" s="106"/>
      <c r="I22" s="106"/>
      <c r="J22" s="106"/>
      <c r="K22" s="94"/>
      <c r="L22" s="94"/>
      <c r="M22" s="106"/>
      <c r="N22" s="106"/>
      <c r="O22" s="106"/>
      <c r="P22" s="106"/>
      <c r="Q22" s="106"/>
      <c r="R22" s="94"/>
      <c r="S22" s="94"/>
      <c r="T22" s="106"/>
      <c r="U22" s="106"/>
      <c r="V22" s="106"/>
      <c r="W22" s="106"/>
      <c r="X22" s="106"/>
      <c r="Y22" s="94"/>
      <c r="Z22" s="94"/>
      <c r="AA22" s="106"/>
      <c r="AB22" s="106"/>
      <c r="AC22" s="106"/>
      <c r="AD22" s="106"/>
      <c r="AE22" s="106"/>
      <c r="AF22" s="118"/>
      <c r="AG22" s="51">
        <f t="shared" si="3"/>
        <v>0</v>
      </c>
      <c r="AH22" s="39"/>
    </row>
    <row r="23" spans="1:34" x14ac:dyDescent="0.15">
      <c r="A23" s="20" t="s">
        <v>24</v>
      </c>
      <c r="B23" s="109"/>
      <c r="C23" s="106"/>
      <c r="D23" s="94" t="s">
        <v>8</v>
      </c>
      <c r="E23" s="94" t="s">
        <v>8</v>
      </c>
      <c r="F23" s="106"/>
      <c r="G23" s="106"/>
      <c r="H23" s="106"/>
      <c r="I23" s="106"/>
      <c r="J23" s="106"/>
      <c r="K23" s="94" t="s">
        <v>8</v>
      </c>
      <c r="L23" s="94" t="s">
        <v>8</v>
      </c>
      <c r="M23" s="106"/>
      <c r="N23" s="106"/>
      <c r="O23" s="106"/>
      <c r="P23" s="106"/>
      <c r="Q23" s="106"/>
      <c r="R23" s="94" t="s">
        <v>8</v>
      </c>
      <c r="S23" s="94" t="s">
        <v>8</v>
      </c>
      <c r="T23" s="106"/>
      <c r="U23" s="106"/>
      <c r="V23" s="106"/>
      <c r="W23" s="106"/>
      <c r="X23" s="106"/>
      <c r="Y23" s="94" t="s">
        <v>8</v>
      </c>
      <c r="Z23" s="94" t="s">
        <v>8</v>
      </c>
      <c r="AA23" s="106"/>
      <c r="AB23" s="106"/>
      <c r="AC23" s="106"/>
      <c r="AD23" s="106"/>
      <c r="AE23" s="106"/>
      <c r="AF23" s="118" t="s">
        <v>8</v>
      </c>
      <c r="AG23" s="51">
        <f t="shared" si="3"/>
        <v>9</v>
      </c>
      <c r="AH23" s="39"/>
    </row>
    <row r="24" spans="1:34" ht="14.25" thickBot="1" x14ac:dyDescent="0.2">
      <c r="A24" s="21" t="s">
        <v>25</v>
      </c>
      <c r="B24" s="110"/>
      <c r="C24" s="107"/>
      <c r="D24" s="95"/>
      <c r="E24" s="95"/>
      <c r="F24" s="107"/>
      <c r="G24" s="107"/>
      <c r="H24" s="107"/>
      <c r="I24" s="107"/>
      <c r="J24" s="107"/>
      <c r="K24" s="95"/>
      <c r="L24" s="95"/>
      <c r="M24" s="107"/>
      <c r="N24" s="107"/>
      <c r="O24" s="108"/>
      <c r="P24" s="43"/>
      <c r="Q24" s="107"/>
      <c r="R24" s="95"/>
      <c r="S24" s="95"/>
      <c r="T24" s="107"/>
      <c r="U24" s="107"/>
      <c r="V24" s="107"/>
      <c r="W24" s="107"/>
      <c r="X24" s="107"/>
      <c r="Y24" s="95"/>
      <c r="Z24" s="95"/>
      <c r="AA24" s="107"/>
      <c r="AB24" s="107"/>
      <c r="AC24" s="107"/>
      <c r="AD24" s="107"/>
      <c r="AE24" s="107"/>
      <c r="AF24" s="119"/>
      <c r="AG24" s="52">
        <f>COUNTA(B24:AF24)</f>
        <v>0</v>
      </c>
      <c r="AH24" s="39"/>
    </row>
    <row r="25" spans="1:34" ht="14.25" thickBot="1" x14ac:dyDescent="0.2">
      <c r="A25" s="22" t="s">
        <v>26</v>
      </c>
      <c r="B25" s="72">
        <f>COUNTA(B6:B24)</f>
        <v>0</v>
      </c>
      <c r="C25" s="54">
        <f t="shared" ref="C25:AF25" si="4">COUNTA(C6:C24)</f>
        <v>0</v>
      </c>
      <c r="D25" s="55">
        <f t="shared" si="4"/>
        <v>7</v>
      </c>
      <c r="E25" s="55">
        <f t="shared" si="4"/>
        <v>5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 t="shared" si="4"/>
        <v>0</v>
      </c>
      <c r="J25" s="55">
        <f t="shared" si="4"/>
        <v>0</v>
      </c>
      <c r="K25" s="55">
        <f t="shared" si="4"/>
        <v>6</v>
      </c>
      <c r="L25" s="55">
        <f t="shared" si="4"/>
        <v>3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0</v>
      </c>
      <c r="Q25" s="55">
        <f t="shared" si="4"/>
        <v>0</v>
      </c>
      <c r="R25" s="55">
        <f t="shared" si="4"/>
        <v>5</v>
      </c>
      <c r="S25" s="55">
        <f t="shared" si="4"/>
        <v>8</v>
      </c>
      <c r="T25" s="55">
        <f t="shared" si="4"/>
        <v>0</v>
      </c>
      <c r="U25" s="55">
        <f t="shared" si="4"/>
        <v>0</v>
      </c>
      <c r="V25" s="55">
        <f t="shared" si="4"/>
        <v>0</v>
      </c>
      <c r="W25" s="55">
        <f t="shared" si="4"/>
        <v>0</v>
      </c>
      <c r="X25" s="55">
        <f t="shared" si="4"/>
        <v>0</v>
      </c>
      <c r="Y25" s="55">
        <f t="shared" si="4"/>
        <v>6</v>
      </c>
      <c r="Z25" s="55">
        <f t="shared" si="4"/>
        <v>5</v>
      </c>
      <c r="AA25" s="55">
        <f t="shared" si="4"/>
        <v>0</v>
      </c>
      <c r="AB25" s="55">
        <f t="shared" si="4"/>
        <v>0</v>
      </c>
      <c r="AC25" s="55">
        <f t="shared" si="4"/>
        <v>0</v>
      </c>
      <c r="AD25" s="55">
        <f t="shared" si="4"/>
        <v>0</v>
      </c>
      <c r="AE25" s="55">
        <f t="shared" si="4"/>
        <v>0</v>
      </c>
      <c r="AF25" s="56">
        <f t="shared" si="4"/>
        <v>6</v>
      </c>
      <c r="AG25" s="53">
        <f>SUM(AG6:AG24)</f>
        <v>51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5" priority="35" stopIfTrue="1">
      <formula>B$5=1</formula>
    </cfRule>
    <cfRule type="expression" dxfId="4" priority="36" stopIfTrue="1">
      <formula>B$5=7</formula>
    </cfRule>
  </conditionalFormatting>
  <dataValidations count="1">
    <dataValidation type="list" allowBlank="1" showInputMessage="1" showErrorMessage="1" sqref="M6:M24 T6:T24 AA6:AA24 AE6:AE24 F6:F24 D6:E24 K6:L24 R6:S24 Y6:Z24 AF6:AF24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stopIfTrue="1" id="{99910643-50FD-40EC-8777-DFB31C6B2CEB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H28"/>
  <sheetViews>
    <sheetView zoomScale="80" zoomScaleNormal="80" workbookViewId="0">
      <pane xSplit="1" ySplit="5" topLeftCell="B6" activePane="bottomRight" state="frozen"/>
      <selection pane="topRight"/>
      <selection pane="bottomLeft"/>
      <selection pane="bottomRight" activeCell="AD23" sqref="AD23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2023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1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2">
        <f>DATE($A$2,$A$3,B3)</f>
        <v>44927</v>
      </c>
      <c r="C4" s="122">
        <f t="shared" ref="C4:AB4" si="0">DATE($A$2,$A$3,C3)</f>
        <v>44928</v>
      </c>
      <c r="D4" s="121">
        <f t="shared" si="0"/>
        <v>44929</v>
      </c>
      <c r="E4" s="121">
        <f t="shared" si="0"/>
        <v>44930</v>
      </c>
      <c r="F4" s="121">
        <f t="shared" si="0"/>
        <v>44931</v>
      </c>
      <c r="G4" s="121">
        <f t="shared" si="0"/>
        <v>44932</v>
      </c>
      <c r="H4" s="121">
        <f t="shared" si="0"/>
        <v>44933</v>
      </c>
      <c r="I4" s="121">
        <f t="shared" si="0"/>
        <v>44934</v>
      </c>
      <c r="J4" s="121">
        <f t="shared" si="0"/>
        <v>44935</v>
      </c>
      <c r="K4" s="121">
        <f t="shared" si="0"/>
        <v>44936</v>
      </c>
      <c r="L4" s="121">
        <f t="shared" si="0"/>
        <v>44937</v>
      </c>
      <c r="M4" s="121">
        <f t="shared" si="0"/>
        <v>44938</v>
      </c>
      <c r="N4" s="121">
        <f t="shared" si="0"/>
        <v>44939</v>
      </c>
      <c r="O4" s="121">
        <f t="shared" si="0"/>
        <v>44940</v>
      </c>
      <c r="P4" s="121">
        <f t="shared" si="0"/>
        <v>44941</v>
      </c>
      <c r="Q4" s="121">
        <f t="shared" si="0"/>
        <v>44942</v>
      </c>
      <c r="R4" s="121">
        <f t="shared" si="0"/>
        <v>44943</v>
      </c>
      <c r="S4" s="121">
        <f t="shared" si="0"/>
        <v>44944</v>
      </c>
      <c r="T4" s="121">
        <f t="shared" si="0"/>
        <v>44945</v>
      </c>
      <c r="U4" s="121">
        <f t="shared" si="0"/>
        <v>44946</v>
      </c>
      <c r="V4" s="121">
        <f t="shared" si="0"/>
        <v>44947</v>
      </c>
      <c r="W4" s="121">
        <f t="shared" si="0"/>
        <v>44948</v>
      </c>
      <c r="X4" s="121">
        <f t="shared" si="0"/>
        <v>44949</v>
      </c>
      <c r="Y4" s="121">
        <f t="shared" si="0"/>
        <v>44950</v>
      </c>
      <c r="Z4" s="121">
        <f t="shared" si="0"/>
        <v>44951</v>
      </c>
      <c r="AA4" s="121">
        <f t="shared" si="0"/>
        <v>44952</v>
      </c>
      <c r="AB4" s="121">
        <f t="shared" si="0"/>
        <v>44953</v>
      </c>
      <c r="AC4" s="121">
        <f>DATE($A$2,$A$3,AC3)</f>
        <v>44954</v>
      </c>
      <c r="AD4" s="121">
        <f>IF($A$3=2,IF(DAY(DATE($A$2,$A$3,AD3))=29,DATE($A$2,$A$3,AD3),""),DATE($A$2,$A$3,AD3))</f>
        <v>44955</v>
      </c>
      <c r="AE4" s="121">
        <f>IF($A$3&lt;&gt;2,DATE($A$2,$A$3,AE3),"")</f>
        <v>44956</v>
      </c>
      <c r="AF4" s="121">
        <f>IF($A$3=2,"",IF($A$3&lt;&gt;2,IF(OR($A$3=4,$A$3=6,$A$3=9,$A$3=11),"",DATE($A$2,$A$3,AF3))))</f>
        <v>44957</v>
      </c>
      <c r="AG4" s="81" t="s">
        <v>3</v>
      </c>
      <c r="AH4" s="39"/>
    </row>
    <row r="5" spans="1:34" ht="14.25" thickBot="1" x14ac:dyDescent="0.2">
      <c r="A5" s="24" t="s">
        <v>4</v>
      </c>
      <c r="B5" s="88">
        <f>WEEKDAY(B4,1)</f>
        <v>1</v>
      </c>
      <c r="C5" s="85">
        <f>WEEKDAY(C4,1)</f>
        <v>2</v>
      </c>
      <c r="D5" s="80">
        <f t="shared" ref="D5:AC5" si="1">WEEKDAY(D4,1)</f>
        <v>3</v>
      </c>
      <c r="E5" s="80">
        <f t="shared" si="1"/>
        <v>4</v>
      </c>
      <c r="F5" s="80">
        <f t="shared" si="1"/>
        <v>5</v>
      </c>
      <c r="G5" s="80">
        <f t="shared" si="1"/>
        <v>6</v>
      </c>
      <c r="H5" s="80">
        <f t="shared" si="1"/>
        <v>7</v>
      </c>
      <c r="I5" s="80">
        <f t="shared" si="1"/>
        <v>1</v>
      </c>
      <c r="J5" s="80">
        <f t="shared" si="1"/>
        <v>2</v>
      </c>
      <c r="K5" s="80">
        <f t="shared" si="1"/>
        <v>3</v>
      </c>
      <c r="L5" s="80">
        <f t="shared" si="1"/>
        <v>4</v>
      </c>
      <c r="M5" s="80">
        <f t="shared" si="1"/>
        <v>5</v>
      </c>
      <c r="N5" s="80">
        <f t="shared" si="1"/>
        <v>6</v>
      </c>
      <c r="O5" s="80">
        <f t="shared" si="1"/>
        <v>7</v>
      </c>
      <c r="P5" s="80">
        <f t="shared" si="1"/>
        <v>1</v>
      </c>
      <c r="Q5" s="80">
        <f t="shared" si="1"/>
        <v>2</v>
      </c>
      <c r="R5" s="80">
        <f t="shared" si="1"/>
        <v>3</v>
      </c>
      <c r="S5" s="80">
        <f t="shared" si="1"/>
        <v>4</v>
      </c>
      <c r="T5" s="80">
        <f t="shared" si="1"/>
        <v>5</v>
      </c>
      <c r="U5" s="80">
        <f t="shared" si="1"/>
        <v>6</v>
      </c>
      <c r="V5" s="80">
        <f t="shared" si="1"/>
        <v>7</v>
      </c>
      <c r="W5" s="80">
        <f t="shared" si="1"/>
        <v>1</v>
      </c>
      <c r="X5" s="80">
        <f t="shared" si="1"/>
        <v>2</v>
      </c>
      <c r="Y5" s="80">
        <f t="shared" si="1"/>
        <v>3</v>
      </c>
      <c r="Z5" s="80">
        <f t="shared" si="1"/>
        <v>4</v>
      </c>
      <c r="AA5" s="80">
        <f t="shared" si="1"/>
        <v>5</v>
      </c>
      <c r="AB5" s="80">
        <f t="shared" si="1"/>
        <v>6</v>
      </c>
      <c r="AC5" s="80">
        <f t="shared" si="1"/>
        <v>7</v>
      </c>
      <c r="AD5" s="80">
        <f>IF(AD4="","",WEEKDAY(AD4,1))</f>
        <v>1</v>
      </c>
      <c r="AE5" s="80">
        <f t="shared" ref="AE5:AF5" si="2">IF(AE4="","",WEEKDAY(AE4,1))</f>
        <v>2</v>
      </c>
      <c r="AF5" s="82">
        <f t="shared" si="2"/>
        <v>3</v>
      </c>
      <c r="AG5" s="83" t="s">
        <v>5</v>
      </c>
      <c r="AH5" s="39"/>
    </row>
    <row r="6" spans="1:34" x14ac:dyDescent="0.15">
      <c r="A6" s="25" t="s">
        <v>6</v>
      </c>
      <c r="B6" s="114"/>
      <c r="C6" s="104" t="s">
        <v>8</v>
      </c>
      <c r="D6" s="104"/>
      <c r="E6" s="105"/>
      <c r="F6" s="105"/>
      <c r="G6" s="105"/>
      <c r="H6" s="104"/>
      <c r="I6" s="104"/>
      <c r="J6" s="104"/>
      <c r="K6" s="105"/>
      <c r="L6" s="105"/>
      <c r="M6" s="105"/>
      <c r="N6" s="105"/>
      <c r="O6" s="104"/>
      <c r="P6" s="104"/>
      <c r="Q6" s="105"/>
      <c r="R6" s="105"/>
      <c r="S6" s="105"/>
      <c r="T6" s="105"/>
      <c r="U6" s="105"/>
      <c r="V6" s="104"/>
      <c r="W6" s="104"/>
      <c r="X6" s="105"/>
      <c r="Y6" s="105"/>
      <c r="Z6" s="105"/>
      <c r="AA6" s="105"/>
      <c r="AB6" s="105"/>
      <c r="AC6" s="104"/>
      <c r="AD6" s="104"/>
      <c r="AE6" s="105"/>
      <c r="AF6" s="45"/>
      <c r="AG6" s="32">
        <f>COUNTA(B6:AF6)</f>
        <v>1</v>
      </c>
      <c r="AH6" s="39"/>
    </row>
    <row r="7" spans="1:34" x14ac:dyDescent="0.15">
      <c r="A7" s="26" t="s">
        <v>7</v>
      </c>
      <c r="B7" s="115" t="s">
        <v>8</v>
      </c>
      <c r="C7" s="94" t="s">
        <v>8</v>
      </c>
      <c r="D7" s="94"/>
      <c r="E7" s="106"/>
      <c r="F7" s="106"/>
      <c r="G7" s="106"/>
      <c r="H7" s="94"/>
      <c r="I7" s="94"/>
      <c r="J7" s="94" t="s">
        <v>8</v>
      </c>
      <c r="K7" s="106"/>
      <c r="L7" s="106"/>
      <c r="M7" s="106"/>
      <c r="N7" s="106"/>
      <c r="O7" s="94"/>
      <c r="P7" s="94"/>
      <c r="Q7" s="106"/>
      <c r="R7" s="106"/>
      <c r="S7" s="106"/>
      <c r="T7" s="106"/>
      <c r="U7" s="106"/>
      <c r="V7" s="94"/>
      <c r="W7" s="94"/>
      <c r="X7" s="106"/>
      <c r="Y7" s="106"/>
      <c r="Z7" s="106"/>
      <c r="AA7" s="106"/>
      <c r="AB7" s="106"/>
      <c r="AC7" s="94"/>
      <c r="AD7" s="94" t="s">
        <v>8</v>
      </c>
      <c r="AE7" s="106"/>
      <c r="AF7" s="47"/>
      <c r="AG7" s="33">
        <f t="shared" ref="AG7:AG23" si="3">COUNTA(B7:AF7)</f>
        <v>4</v>
      </c>
      <c r="AH7" s="39"/>
    </row>
    <row r="8" spans="1:34" x14ac:dyDescent="0.15">
      <c r="A8" s="26" t="s">
        <v>9</v>
      </c>
      <c r="B8" s="115" t="s">
        <v>8</v>
      </c>
      <c r="C8" s="94" t="s">
        <v>8</v>
      </c>
      <c r="D8" s="94"/>
      <c r="E8" s="106"/>
      <c r="F8" s="106"/>
      <c r="G8" s="106"/>
      <c r="H8" s="94" t="s">
        <v>8</v>
      </c>
      <c r="I8" s="94" t="s">
        <v>8</v>
      </c>
      <c r="J8" s="94" t="s">
        <v>8</v>
      </c>
      <c r="K8" s="106"/>
      <c r="L8" s="106"/>
      <c r="M8" s="106"/>
      <c r="N8" s="106"/>
      <c r="O8" s="94"/>
      <c r="P8" s="94" t="s">
        <v>8</v>
      </c>
      <c r="Q8" s="106"/>
      <c r="R8" s="106"/>
      <c r="S8" s="106"/>
      <c r="T8" s="106"/>
      <c r="U8" s="106"/>
      <c r="V8" s="94" t="s">
        <v>8</v>
      </c>
      <c r="W8" s="94" t="s">
        <v>8</v>
      </c>
      <c r="X8" s="106"/>
      <c r="Y8" s="106"/>
      <c r="Z8" s="106"/>
      <c r="AA8" s="106"/>
      <c r="AB8" s="106"/>
      <c r="AC8" s="94"/>
      <c r="AD8" s="94"/>
      <c r="AE8" s="106"/>
      <c r="AF8" s="47"/>
      <c r="AG8" s="33">
        <f t="shared" si="3"/>
        <v>8</v>
      </c>
      <c r="AH8" s="39"/>
    </row>
    <row r="9" spans="1:34" x14ac:dyDescent="0.15">
      <c r="A9" s="26" t="s">
        <v>10</v>
      </c>
      <c r="B9" s="115" t="s">
        <v>8</v>
      </c>
      <c r="C9" s="94" t="s">
        <v>8</v>
      </c>
      <c r="D9" s="94"/>
      <c r="E9" s="106"/>
      <c r="F9" s="106"/>
      <c r="G9" s="106"/>
      <c r="H9" s="94"/>
      <c r="I9" s="94" t="s">
        <v>8</v>
      </c>
      <c r="J9" s="94" t="s">
        <v>8</v>
      </c>
      <c r="K9" s="106"/>
      <c r="L9" s="106"/>
      <c r="M9" s="106"/>
      <c r="N9" s="106"/>
      <c r="O9" s="94"/>
      <c r="P9" s="94" t="s">
        <v>8</v>
      </c>
      <c r="Q9" s="106"/>
      <c r="R9" s="106"/>
      <c r="S9" s="106"/>
      <c r="T9" s="106"/>
      <c r="U9" s="106"/>
      <c r="V9" s="94"/>
      <c r="W9" s="94"/>
      <c r="X9" s="106"/>
      <c r="Y9" s="106"/>
      <c r="Z9" s="106"/>
      <c r="AA9" s="106"/>
      <c r="AB9" s="106"/>
      <c r="AC9" s="94"/>
      <c r="AD9" s="94"/>
      <c r="AE9" s="106"/>
      <c r="AF9" s="47"/>
      <c r="AG9" s="33">
        <f t="shared" si="3"/>
        <v>5</v>
      </c>
      <c r="AH9" s="39"/>
    </row>
    <row r="10" spans="1:34" x14ac:dyDescent="0.15">
      <c r="A10" s="26" t="s">
        <v>11</v>
      </c>
      <c r="B10" s="115" t="s">
        <v>8</v>
      </c>
      <c r="C10" s="94" t="s">
        <v>8</v>
      </c>
      <c r="D10" s="94" t="s">
        <v>8</v>
      </c>
      <c r="E10" s="106"/>
      <c r="F10" s="106"/>
      <c r="G10" s="106"/>
      <c r="H10" s="94" t="s">
        <v>8</v>
      </c>
      <c r="I10" s="94" t="s">
        <v>8</v>
      </c>
      <c r="J10" s="94" t="s">
        <v>8</v>
      </c>
      <c r="K10" s="106"/>
      <c r="L10" s="106"/>
      <c r="M10" s="106"/>
      <c r="N10" s="106"/>
      <c r="O10" s="94"/>
      <c r="P10" s="94" t="s">
        <v>8</v>
      </c>
      <c r="Q10" s="106"/>
      <c r="R10" s="106"/>
      <c r="S10" s="106"/>
      <c r="T10" s="106"/>
      <c r="U10" s="106"/>
      <c r="V10" s="94" t="s">
        <v>8</v>
      </c>
      <c r="W10" s="94" t="s">
        <v>8</v>
      </c>
      <c r="X10" s="106"/>
      <c r="Y10" s="106"/>
      <c r="Z10" s="106"/>
      <c r="AA10" s="106"/>
      <c r="AB10" s="106"/>
      <c r="AC10" s="94"/>
      <c r="AD10" s="94"/>
      <c r="AE10" s="106"/>
      <c r="AF10" s="47"/>
      <c r="AG10" s="33">
        <f t="shared" si="3"/>
        <v>9</v>
      </c>
      <c r="AH10" s="39"/>
    </row>
    <row r="11" spans="1:34" x14ac:dyDescent="0.15">
      <c r="A11" s="26" t="s">
        <v>12</v>
      </c>
      <c r="B11" s="115"/>
      <c r="C11" s="94" t="s">
        <v>8</v>
      </c>
      <c r="D11" s="94"/>
      <c r="E11" s="106"/>
      <c r="F11" s="106"/>
      <c r="G11" s="106"/>
      <c r="H11" s="94"/>
      <c r="I11" s="94"/>
      <c r="J11" s="94"/>
      <c r="K11" s="106"/>
      <c r="L11" s="106"/>
      <c r="M11" s="106"/>
      <c r="N11" s="106"/>
      <c r="O11" s="94"/>
      <c r="P11" s="94"/>
      <c r="Q11" s="106"/>
      <c r="R11" s="106"/>
      <c r="S11" s="106"/>
      <c r="T11" s="106"/>
      <c r="U11" s="106"/>
      <c r="V11" s="94"/>
      <c r="W11" s="94"/>
      <c r="X11" s="106"/>
      <c r="Y11" s="106"/>
      <c r="Z11" s="106"/>
      <c r="AA11" s="106"/>
      <c r="AB11" s="106"/>
      <c r="AC11" s="94"/>
      <c r="AD11" s="94"/>
      <c r="AE11" s="106"/>
      <c r="AF11" s="47"/>
      <c r="AG11" s="33">
        <f t="shared" si="3"/>
        <v>1</v>
      </c>
      <c r="AH11" s="39"/>
    </row>
    <row r="12" spans="1:34" x14ac:dyDescent="0.15">
      <c r="A12" s="26" t="s">
        <v>13</v>
      </c>
      <c r="B12" s="115" t="s">
        <v>8</v>
      </c>
      <c r="C12" s="94" t="s">
        <v>8</v>
      </c>
      <c r="D12" s="94" t="s">
        <v>8</v>
      </c>
      <c r="E12" s="106"/>
      <c r="F12" s="106"/>
      <c r="G12" s="106"/>
      <c r="H12" s="94" t="s">
        <v>8</v>
      </c>
      <c r="I12" s="94" t="s">
        <v>8</v>
      </c>
      <c r="J12" s="94" t="s">
        <v>8</v>
      </c>
      <c r="K12" s="106"/>
      <c r="L12" s="106"/>
      <c r="M12" s="106"/>
      <c r="N12" s="106"/>
      <c r="O12" s="94" t="s">
        <v>8</v>
      </c>
      <c r="P12" s="94" t="s">
        <v>8</v>
      </c>
      <c r="Q12" s="106"/>
      <c r="R12" s="106"/>
      <c r="S12" s="106"/>
      <c r="T12" s="106"/>
      <c r="U12" s="106"/>
      <c r="V12" s="94" t="s">
        <v>8</v>
      </c>
      <c r="W12" s="94" t="s">
        <v>8</v>
      </c>
      <c r="X12" s="106"/>
      <c r="Y12" s="106"/>
      <c r="Z12" s="106"/>
      <c r="AA12" s="106"/>
      <c r="AB12" s="106"/>
      <c r="AC12" s="94"/>
      <c r="AD12" s="94" t="s">
        <v>8</v>
      </c>
      <c r="AE12" s="106"/>
      <c r="AF12" s="47"/>
      <c r="AG12" s="33">
        <f t="shared" si="3"/>
        <v>11</v>
      </c>
      <c r="AH12" s="39"/>
    </row>
    <row r="13" spans="1:34" x14ac:dyDescent="0.15">
      <c r="A13" s="26" t="s">
        <v>14</v>
      </c>
      <c r="B13" s="115"/>
      <c r="C13" s="94" t="s">
        <v>8</v>
      </c>
      <c r="D13" s="94"/>
      <c r="E13" s="106"/>
      <c r="F13" s="106"/>
      <c r="G13" s="106"/>
      <c r="H13" s="94"/>
      <c r="I13" s="94"/>
      <c r="J13" s="94"/>
      <c r="K13" s="106"/>
      <c r="L13" s="106"/>
      <c r="M13" s="106"/>
      <c r="N13" s="106"/>
      <c r="O13" s="94"/>
      <c r="P13" s="94" t="s">
        <v>8</v>
      </c>
      <c r="Q13" s="106"/>
      <c r="R13" s="106"/>
      <c r="S13" s="106"/>
      <c r="T13" s="106"/>
      <c r="U13" s="106"/>
      <c r="V13" s="94"/>
      <c r="W13" s="94" t="s">
        <v>8</v>
      </c>
      <c r="X13" s="106"/>
      <c r="Y13" s="106"/>
      <c r="Z13" s="106"/>
      <c r="AA13" s="106"/>
      <c r="AB13" s="106"/>
      <c r="AC13" s="94"/>
      <c r="AD13" s="94"/>
      <c r="AE13" s="106"/>
      <c r="AF13" s="47"/>
      <c r="AG13" s="33">
        <f t="shared" si="3"/>
        <v>3</v>
      </c>
      <c r="AH13" s="39"/>
    </row>
    <row r="14" spans="1:34" x14ac:dyDescent="0.15">
      <c r="A14" s="26" t="s">
        <v>15</v>
      </c>
      <c r="B14" s="115"/>
      <c r="C14" s="94"/>
      <c r="D14" s="94"/>
      <c r="E14" s="106"/>
      <c r="F14" s="106"/>
      <c r="G14" s="106"/>
      <c r="H14" s="94"/>
      <c r="I14" s="94"/>
      <c r="J14" s="94"/>
      <c r="K14" s="106"/>
      <c r="L14" s="106"/>
      <c r="M14" s="106"/>
      <c r="N14" s="106"/>
      <c r="O14" s="94"/>
      <c r="P14" s="94"/>
      <c r="Q14" s="106"/>
      <c r="R14" s="106"/>
      <c r="S14" s="106"/>
      <c r="T14" s="106"/>
      <c r="U14" s="106"/>
      <c r="V14" s="94"/>
      <c r="W14" s="94"/>
      <c r="X14" s="106"/>
      <c r="Y14" s="106"/>
      <c r="Z14" s="106"/>
      <c r="AA14" s="106"/>
      <c r="AB14" s="106"/>
      <c r="AC14" s="94"/>
      <c r="AD14" s="94"/>
      <c r="AE14" s="106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15"/>
      <c r="C15" s="94"/>
      <c r="D15" s="94"/>
      <c r="E15" s="106"/>
      <c r="F15" s="106"/>
      <c r="G15" s="106"/>
      <c r="H15" s="94"/>
      <c r="I15" s="94"/>
      <c r="J15" s="94"/>
      <c r="K15" s="106"/>
      <c r="L15" s="106"/>
      <c r="M15" s="106"/>
      <c r="N15" s="106"/>
      <c r="O15" s="94"/>
      <c r="P15" s="94"/>
      <c r="Q15" s="106"/>
      <c r="R15" s="106"/>
      <c r="S15" s="106"/>
      <c r="T15" s="106"/>
      <c r="U15" s="106"/>
      <c r="V15" s="94"/>
      <c r="W15" s="94"/>
      <c r="X15" s="106"/>
      <c r="Y15" s="106"/>
      <c r="Z15" s="106"/>
      <c r="AA15" s="106"/>
      <c r="AB15" s="106"/>
      <c r="AC15" s="94"/>
      <c r="AD15" s="94"/>
      <c r="AE15" s="106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15"/>
      <c r="C16" s="94" t="s">
        <v>8</v>
      </c>
      <c r="D16" s="94" t="s">
        <v>8</v>
      </c>
      <c r="E16" s="106"/>
      <c r="F16" s="106"/>
      <c r="G16" s="106"/>
      <c r="H16" s="94"/>
      <c r="I16" s="94"/>
      <c r="J16" s="94" t="s">
        <v>8</v>
      </c>
      <c r="K16" s="106"/>
      <c r="L16" s="106"/>
      <c r="M16" s="106"/>
      <c r="N16" s="106"/>
      <c r="O16" s="94"/>
      <c r="P16" s="94"/>
      <c r="Q16" s="106"/>
      <c r="R16" s="106"/>
      <c r="S16" s="106"/>
      <c r="T16" s="106"/>
      <c r="U16" s="106"/>
      <c r="V16" s="94"/>
      <c r="W16" s="94"/>
      <c r="X16" s="106"/>
      <c r="Y16" s="106"/>
      <c r="Z16" s="106"/>
      <c r="AA16" s="106"/>
      <c r="AB16" s="106"/>
      <c r="AC16" s="94"/>
      <c r="AD16" s="94"/>
      <c r="AE16" s="106"/>
      <c r="AF16" s="47"/>
      <c r="AG16" s="33">
        <f t="shared" si="3"/>
        <v>3</v>
      </c>
      <c r="AH16" s="39"/>
    </row>
    <row r="17" spans="1:34" x14ac:dyDescent="0.15">
      <c r="A17" s="26" t="s">
        <v>18</v>
      </c>
      <c r="B17" s="115" t="s">
        <v>8</v>
      </c>
      <c r="C17" s="94" t="s">
        <v>8</v>
      </c>
      <c r="D17" s="94"/>
      <c r="E17" s="106"/>
      <c r="F17" s="106"/>
      <c r="G17" s="106"/>
      <c r="H17" s="94"/>
      <c r="I17" s="94"/>
      <c r="J17" s="94"/>
      <c r="K17" s="106"/>
      <c r="L17" s="106"/>
      <c r="M17" s="106"/>
      <c r="N17" s="106"/>
      <c r="O17" s="94"/>
      <c r="P17" s="94"/>
      <c r="Q17" s="106"/>
      <c r="R17" s="106"/>
      <c r="S17" s="106"/>
      <c r="T17" s="106"/>
      <c r="U17" s="106"/>
      <c r="V17" s="94"/>
      <c r="W17" s="94"/>
      <c r="X17" s="106"/>
      <c r="Y17" s="106"/>
      <c r="Z17" s="106"/>
      <c r="AA17" s="106"/>
      <c r="AB17" s="106"/>
      <c r="AC17" s="94"/>
      <c r="AD17" s="94"/>
      <c r="AE17" s="106"/>
      <c r="AF17" s="47"/>
      <c r="AG17" s="33">
        <f t="shared" si="3"/>
        <v>2</v>
      </c>
      <c r="AH17" s="39"/>
    </row>
    <row r="18" spans="1:34" x14ac:dyDescent="0.15">
      <c r="A18" s="26" t="s">
        <v>19</v>
      </c>
      <c r="B18" s="115"/>
      <c r="C18" s="94" t="s">
        <v>8</v>
      </c>
      <c r="D18" s="94"/>
      <c r="E18" s="106"/>
      <c r="F18" s="106"/>
      <c r="G18" s="106"/>
      <c r="H18" s="94"/>
      <c r="I18" s="94"/>
      <c r="J18" s="94"/>
      <c r="K18" s="106"/>
      <c r="L18" s="106"/>
      <c r="M18" s="106"/>
      <c r="N18" s="106"/>
      <c r="O18" s="94"/>
      <c r="P18" s="94"/>
      <c r="Q18" s="106"/>
      <c r="R18" s="106"/>
      <c r="S18" s="106"/>
      <c r="T18" s="106"/>
      <c r="U18" s="106"/>
      <c r="V18" s="94"/>
      <c r="W18" s="94"/>
      <c r="X18" s="106"/>
      <c r="Y18" s="106"/>
      <c r="Z18" s="106"/>
      <c r="AA18" s="106"/>
      <c r="AB18" s="106"/>
      <c r="AC18" s="94"/>
      <c r="AD18" s="94"/>
      <c r="AE18" s="106"/>
      <c r="AF18" s="47"/>
      <c r="AG18" s="33">
        <f t="shared" si="3"/>
        <v>1</v>
      </c>
      <c r="AH18" s="39"/>
    </row>
    <row r="19" spans="1:34" x14ac:dyDescent="0.15">
      <c r="A19" s="26" t="s">
        <v>20</v>
      </c>
      <c r="B19" s="115" t="s">
        <v>8</v>
      </c>
      <c r="C19" s="94" t="s">
        <v>8</v>
      </c>
      <c r="D19" s="94" t="s">
        <v>8</v>
      </c>
      <c r="E19" s="106"/>
      <c r="F19" s="106"/>
      <c r="G19" s="106"/>
      <c r="H19" s="94" t="s">
        <v>8</v>
      </c>
      <c r="I19" s="94" t="s">
        <v>8</v>
      </c>
      <c r="J19" s="94" t="s">
        <v>8</v>
      </c>
      <c r="K19" s="106"/>
      <c r="L19" s="106"/>
      <c r="M19" s="106"/>
      <c r="N19" s="106"/>
      <c r="O19" s="94"/>
      <c r="P19" s="94" t="s">
        <v>8</v>
      </c>
      <c r="Q19" s="106"/>
      <c r="R19" s="106"/>
      <c r="S19" s="106"/>
      <c r="T19" s="106"/>
      <c r="U19" s="106"/>
      <c r="V19" s="94" t="s">
        <v>8</v>
      </c>
      <c r="W19" s="94" t="s">
        <v>8</v>
      </c>
      <c r="X19" s="106"/>
      <c r="Y19" s="106"/>
      <c r="Z19" s="106"/>
      <c r="AA19" s="106"/>
      <c r="AB19" s="106"/>
      <c r="AC19" s="94"/>
      <c r="AD19" s="94" t="s">
        <v>8</v>
      </c>
      <c r="AE19" s="106"/>
      <c r="AF19" s="47"/>
      <c r="AG19" s="33">
        <f t="shared" si="3"/>
        <v>10</v>
      </c>
      <c r="AH19" s="39"/>
    </row>
    <row r="20" spans="1:34" x14ac:dyDescent="0.15">
      <c r="A20" s="26" t="s">
        <v>21</v>
      </c>
      <c r="B20" s="115"/>
      <c r="C20" s="94" t="s">
        <v>8</v>
      </c>
      <c r="D20" s="94"/>
      <c r="E20" s="106"/>
      <c r="F20" s="106"/>
      <c r="G20" s="106"/>
      <c r="H20" s="94"/>
      <c r="I20" s="94"/>
      <c r="J20" s="94"/>
      <c r="K20" s="106"/>
      <c r="L20" s="106"/>
      <c r="M20" s="106"/>
      <c r="N20" s="106"/>
      <c r="O20" s="94"/>
      <c r="P20" s="94"/>
      <c r="Q20" s="106"/>
      <c r="R20" s="106"/>
      <c r="S20" s="106"/>
      <c r="T20" s="106"/>
      <c r="U20" s="106"/>
      <c r="V20" s="94"/>
      <c r="W20" s="94"/>
      <c r="X20" s="106"/>
      <c r="Y20" s="106"/>
      <c r="Z20" s="106"/>
      <c r="AA20" s="106"/>
      <c r="AB20" s="106"/>
      <c r="AC20" s="94"/>
      <c r="AD20" s="94"/>
      <c r="AE20" s="106"/>
      <c r="AF20" s="47"/>
      <c r="AG20" s="33">
        <f t="shared" si="3"/>
        <v>1</v>
      </c>
      <c r="AH20" s="39"/>
    </row>
    <row r="21" spans="1:34" x14ac:dyDescent="0.15">
      <c r="A21" s="26" t="s">
        <v>22</v>
      </c>
      <c r="B21" s="115"/>
      <c r="C21" s="94" t="s">
        <v>8</v>
      </c>
      <c r="D21" s="94"/>
      <c r="E21" s="106"/>
      <c r="F21" s="106"/>
      <c r="G21" s="106"/>
      <c r="H21" s="94"/>
      <c r="I21" s="94"/>
      <c r="J21" s="94"/>
      <c r="K21" s="106"/>
      <c r="L21" s="106"/>
      <c r="M21" s="106"/>
      <c r="N21" s="106"/>
      <c r="O21" s="94"/>
      <c r="P21" s="94"/>
      <c r="Q21" s="106"/>
      <c r="R21" s="106"/>
      <c r="S21" s="106"/>
      <c r="T21" s="106"/>
      <c r="U21" s="106"/>
      <c r="V21" s="94"/>
      <c r="W21" s="94" t="s">
        <v>8</v>
      </c>
      <c r="X21" s="106"/>
      <c r="Y21" s="106"/>
      <c r="Z21" s="106"/>
      <c r="AA21" s="106"/>
      <c r="AB21" s="106"/>
      <c r="AC21" s="94"/>
      <c r="AD21" s="94" t="s">
        <v>8</v>
      </c>
      <c r="AE21" s="106"/>
      <c r="AF21" s="47"/>
      <c r="AG21" s="33">
        <f t="shared" si="3"/>
        <v>3</v>
      </c>
      <c r="AH21" s="39"/>
    </row>
    <row r="22" spans="1:34" x14ac:dyDescent="0.15">
      <c r="A22" s="26" t="s">
        <v>23</v>
      </c>
      <c r="B22" s="115"/>
      <c r="C22" s="94"/>
      <c r="D22" s="94"/>
      <c r="E22" s="106"/>
      <c r="F22" s="106"/>
      <c r="G22" s="106"/>
      <c r="H22" s="94"/>
      <c r="I22" s="94"/>
      <c r="J22" s="94"/>
      <c r="K22" s="106"/>
      <c r="L22" s="106"/>
      <c r="M22" s="106"/>
      <c r="N22" s="106"/>
      <c r="O22" s="94"/>
      <c r="P22" s="94"/>
      <c r="Q22" s="106"/>
      <c r="R22" s="106"/>
      <c r="S22" s="106"/>
      <c r="T22" s="106"/>
      <c r="U22" s="106"/>
      <c r="V22" s="94"/>
      <c r="W22" s="94"/>
      <c r="X22" s="106"/>
      <c r="Y22" s="106"/>
      <c r="Z22" s="106"/>
      <c r="AA22" s="106"/>
      <c r="AB22" s="106"/>
      <c r="AC22" s="94"/>
      <c r="AD22" s="94"/>
      <c r="AE22" s="106"/>
      <c r="AF22" s="47"/>
      <c r="AG22" s="33">
        <f t="shared" si="3"/>
        <v>0</v>
      </c>
      <c r="AH22" s="39"/>
    </row>
    <row r="23" spans="1:34" x14ac:dyDescent="0.15">
      <c r="A23" s="26" t="s">
        <v>24</v>
      </c>
      <c r="B23" s="115" t="s">
        <v>8</v>
      </c>
      <c r="C23" s="94" t="s">
        <v>8</v>
      </c>
      <c r="D23" s="94" t="s">
        <v>8</v>
      </c>
      <c r="E23" s="106"/>
      <c r="F23" s="106"/>
      <c r="G23" s="106"/>
      <c r="H23" s="94" t="s">
        <v>8</v>
      </c>
      <c r="I23" s="94" t="s">
        <v>8</v>
      </c>
      <c r="J23" s="94" t="s">
        <v>8</v>
      </c>
      <c r="K23" s="106"/>
      <c r="L23" s="106"/>
      <c r="M23" s="106"/>
      <c r="N23" s="106"/>
      <c r="O23" s="94" t="s">
        <v>8</v>
      </c>
      <c r="P23" s="94" t="s">
        <v>8</v>
      </c>
      <c r="Q23" s="106"/>
      <c r="R23" s="106"/>
      <c r="S23" s="106"/>
      <c r="T23" s="106"/>
      <c r="U23" s="106"/>
      <c r="V23" s="94" t="s">
        <v>8</v>
      </c>
      <c r="W23" s="94" t="s">
        <v>8</v>
      </c>
      <c r="X23" s="106"/>
      <c r="Y23" s="106"/>
      <c r="Z23" s="106"/>
      <c r="AA23" s="106"/>
      <c r="AB23" s="106"/>
      <c r="AC23" s="94"/>
      <c r="AD23" s="94" t="s">
        <v>8</v>
      </c>
      <c r="AE23" s="106"/>
      <c r="AF23" s="47"/>
      <c r="AG23" s="33">
        <f t="shared" si="3"/>
        <v>11</v>
      </c>
      <c r="AH23" s="39"/>
    </row>
    <row r="24" spans="1:34" ht="14.25" thickBot="1" x14ac:dyDescent="0.2">
      <c r="A24" s="27" t="s">
        <v>25</v>
      </c>
      <c r="B24" s="116"/>
      <c r="C24" s="95"/>
      <c r="D24" s="95"/>
      <c r="E24" s="106"/>
      <c r="F24" s="107"/>
      <c r="G24" s="107"/>
      <c r="H24" s="95"/>
      <c r="I24" s="95"/>
      <c r="J24" s="95"/>
      <c r="K24" s="107"/>
      <c r="L24" s="107"/>
      <c r="M24" s="107"/>
      <c r="N24" s="107"/>
      <c r="O24" s="96"/>
      <c r="P24" s="114"/>
      <c r="Q24" s="107"/>
      <c r="R24" s="107"/>
      <c r="S24" s="107"/>
      <c r="T24" s="107"/>
      <c r="U24" s="107"/>
      <c r="V24" s="95"/>
      <c r="W24" s="94"/>
      <c r="X24" s="107"/>
      <c r="Y24" s="107"/>
      <c r="Z24" s="107"/>
      <c r="AA24" s="107"/>
      <c r="AB24" s="107"/>
      <c r="AC24" s="95"/>
      <c r="AD24" s="95"/>
      <c r="AE24" s="107"/>
      <c r="AF24" s="111"/>
      <c r="AG24" s="34">
        <f>COUNTA(B24:AF24)</f>
        <v>0</v>
      </c>
      <c r="AH24" s="39"/>
    </row>
    <row r="25" spans="1:34" ht="14.25" thickBot="1" x14ac:dyDescent="0.2">
      <c r="A25" s="28" t="s">
        <v>26</v>
      </c>
      <c r="B25" s="72">
        <f>COUNTA(B6:B24)</f>
        <v>8</v>
      </c>
      <c r="C25" s="54">
        <f t="shared" ref="C25:AF25" si="4">COUNTA(C6:C24)</f>
        <v>15</v>
      </c>
      <c r="D25" s="38">
        <f t="shared" si="4"/>
        <v>5</v>
      </c>
      <c r="E25" s="38">
        <f t="shared" si="4"/>
        <v>0</v>
      </c>
      <c r="F25" s="38">
        <f t="shared" si="4"/>
        <v>0</v>
      </c>
      <c r="G25" s="38">
        <f t="shared" si="4"/>
        <v>0</v>
      </c>
      <c r="H25" s="38">
        <f t="shared" si="4"/>
        <v>5</v>
      </c>
      <c r="I25" s="38">
        <f t="shared" si="4"/>
        <v>6</v>
      </c>
      <c r="J25" s="38">
        <f t="shared" si="4"/>
        <v>8</v>
      </c>
      <c r="K25" s="38">
        <f t="shared" si="4"/>
        <v>0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2</v>
      </c>
      <c r="P25" s="38">
        <f t="shared" si="4"/>
        <v>7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5</v>
      </c>
      <c r="W25" s="38">
        <f t="shared" si="4"/>
        <v>7</v>
      </c>
      <c r="X25" s="38">
        <f t="shared" si="4"/>
        <v>0</v>
      </c>
      <c r="Y25" s="38">
        <f t="shared" si="4"/>
        <v>0</v>
      </c>
      <c r="Z25" s="38">
        <f t="shared" si="4"/>
        <v>0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5</v>
      </c>
      <c r="AE25" s="38">
        <f t="shared" si="4"/>
        <v>0</v>
      </c>
      <c r="AF25" s="49">
        <f t="shared" si="4"/>
        <v>0</v>
      </c>
      <c r="AG25" s="35">
        <f>SUM(AG6:AG24)</f>
        <v>73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2" priority="38" stopIfTrue="1">
      <formula>B$5=1</formula>
    </cfRule>
    <cfRule type="expression" dxfId="1" priority="39" stopIfTrue="1">
      <formula>B$5=7</formula>
    </cfRule>
  </conditionalFormatting>
  <dataValidations count="1">
    <dataValidation type="list" allowBlank="1" showInputMessage="1" showErrorMessage="1" sqref="B6:D24 H6:J24 O6:P24 V6:W24 AC6:AD24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stopIfTrue="1" id="{4C09BE17-BF04-4526-951E-30E5F3F6A02F}">
            <xm:f>COUNTIF(祝日リスト!$A$2:$A$25,B$4)=1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31"/>
  <sheetViews>
    <sheetView tabSelected="1" zoomScaleNormal="100" workbookViewId="0">
      <selection activeCell="B5" sqref="B5"/>
    </sheetView>
  </sheetViews>
  <sheetFormatPr defaultRowHeight="13.5" x14ac:dyDescent="0.15"/>
  <cols>
    <col min="1" max="1" width="13.25" customWidth="1"/>
    <col min="2" max="2" width="11.875" bestFit="1" customWidth="1"/>
    <col min="13" max="13" width="13.25" customWidth="1"/>
    <col min="14" max="14" width="11.875" customWidth="1"/>
  </cols>
  <sheetData>
    <row r="1" spans="1:22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15">
      <c r="A2" s="41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1" t="s">
        <v>29</v>
      </c>
      <c r="N2" s="39"/>
      <c r="O2" s="39"/>
      <c r="P2" s="39"/>
      <c r="Q2" s="39"/>
      <c r="R2" s="39"/>
      <c r="S2" s="39"/>
      <c r="T2" s="39"/>
      <c r="U2" s="39"/>
      <c r="V2" s="39"/>
    </row>
    <row r="3" spans="1:22" ht="14.25" thickBo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1" t="s">
        <v>30</v>
      </c>
      <c r="N3" s="39"/>
      <c r="O3" s="39"/>
      <c r="P3" s="39"/>
      <c r="Q3" s="39"/>
      <c r="R3" s="39"/>
      <c r="S3" s="39"/>
      <c r="T3" s="39"/>
      <c r="U3" s="39"/>
      <c r="V3" s="39"/>
    </row>
    <row r="4" spans="1:22" ht="15" thickTop="1" thickBot="1" x14ac:dyDescent="0.2">
      <c r="A4" s="125" t="s">
        <v>2</v>
      </c>
      <c r="B4" s="57" t="s">
        <v>31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25" t="s">
        <v>2</v>
      </c>
      <c r="N4" s="57" t="s">
        <v>32</v>
      </c>
      <c r="O4" s="39"/>
      <c r="P4" s="39"/>
      <c r="Q4" s="39"/>
      <c r="R4" s="39"/>
      <c r="S4" s="39"/>
      <c r="T4" s="39"/>
      <c r="U4" s="39"/>
      <c r="V4" s="39"/>
    </row>
    <row r="5" spans="1:22" x14ac:dyDescent="0.15">
      <c r="A5" s="126" t="s">
        <v>6</v>
      </c>
      <c r="B5" s="58">
        <f>SUM('2月:1月'!AG6)</f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126" t="s">
        <v>6</v>
      </c>
      <c r="N5" s="58">
        <f>SUM('2月:11月'!AG6)+'12月 (2)'!AG6+'1月 (2)'!AG6</f>
        <v>1</v>
      </c>
      <c r="O5" s="39"/>
      <c r="P5" s="39"/>
      <c r="Q5" s="39"/>
      <c r="R5" s="39"/>
      <c r="S5" s="39"/>
      <c r="T5" s="39"/>
      <c r="U5" s="39"/>
      <c r="V5" s="39"/>
    </row>
    <row r="6" spans="1:22" x14ac:dyDescent="0.15">
      <c r="A6" s="127" t="s">
        <v>7</v>
      </c>
      <c r="B6" s="58">
        <f>SUM('2月:1月'!AG7)</f>
        <v>41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27" t="s">
        <v>7</v>
      </c>
      <c r="N6" s="58">
        <f>SUM('2月:11月'!AG7)+'12月 (2)'!AG7+'1月 (2)'!AG7</f>
        <v>41</v>
      </c>
      <c r="O6" s="39"/>
      <c r="P6" s="39"/>
      <c r="Q6" s="39"/>
      <c r="R6" s="39"/>
      <c r="S6" s="39"/>
      <c r="T6" s="39"/>
      <c r="U6" s="39"/>
      <c r="V6" s="39"/>
    </row>
    <row r="7" spans="1:22" x14ac:dyDescent="0.15">
      <c r="A7" s="127" t="s">
        <v>9</v>
      </c>
      <c r="B7" s="58">
        <f>SUM('2月:1月'!AG8)</f>
        <v>100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127" t="s">
        <v>9</v>
      </c>
      <c r="N7" s="58">
        <f>SUM('2月:11月'!AG8)+'12月 (2)'!AG8+'1月 (2)'!AG8</f>
        <v>103</v>
      </c>
      <c r="O7" s="39"/>
      <c r="P7" s="39"/>
      <c r="Q7" s="39"/>
      <c r="R7" s="39"/>
      <c r="S7" s="39"/>
      <c r="T7" s="39"/>
      <c r="U7" s="39"/>
      <c r="V7" s="39"/>
    </row>
    <row r="8" spans="1:22" x14ac:dyDescent="0.15">
      <c r="A8" s="127" t="s">
        <v>10</v>
      </c>
      <c r="B8" s="58">
        <f>SUM('2月:1月'!AG9)</f>
        <v>80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127" t="s">
        <v>10</v>
      </c>
      <c r="N8" s="58">
        <f>SUM('2月:11月'!AG9)+'12月 (2)'!AG9+'1月 (2)'!AG9</f>
        <v>86</v>
      </c>
      <c r="O8" s="39"/>
      <c r="P8" s="39"/>
      <c r="Q8" s="39"/>
      <c r="R8" s="39"/>
      <c r="S8" s="39"/>
      <c r="T8" s="39"/>
      <c r="U8" s="39"/>
      <c r="V8" s="39"/>
    </row>
    <row r="9" spans="1:22" x14ac:dyDescent="0.15">
      <c r="A9" s="127" t="s">
        <v>11</v>
      </c>
      <c r="B9" s="58">
        <f>SUM('2月:1月'!AG10)</f>
        <v>95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127" t="s">
        <v>11</v>
      </c>
      <c r="N9" s="58">
        <f>SUM('2月:11月'!AG10)+'12月 (2)'!AG10+'1月 (2)'!AG10</f>
        <v>98</v>
      </c>
      <c r="O9" s="39"/>
      <c r="P9" s="39"/>
      <c r="Q9" s="39"/>
      <c r="R9" s="39"/>
      <c r="S9" s="39"/>
      <c r="T9" s="39"/>
      <c r="U9" s="39"/>
      <c r="V9" s="39"/>
    </row>
    <row r="10" spans="1:22" x14ac:dyDescent="0.15">
      <c r="A10" s="127" t="s">
        <v>12</v>
      </c>
      <c r="B10" s="58">
        <f>SUM('2月:1月'!AG11)</f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27" t="s">
        <v>12</v>
      </c>
      <c r="N10" s="58">
        <f>SUM('2月:11月'!AG11)+'12月 (2)'!AG11+'1月 (2)'!AG11</f>
        <v>0</v>
      </c>
      <c r="O10" s="39"/>
      <c r="P10" s="39"/>
      <c r="Q10" s="39"/>
      <c r="R10" s="39"/>
      <c r="S10" s="39"/>
      <c r="T10" s="39"/>
      <c r="U10" s="39"/>
      <c r="V10" s="39"/>
    </row>
    <row r="11" spans="1:22" x14ac:dyDescent="0.15">
      <c r="A11" s="127" t="s">
        <v>13</v>
      </c>
      <c r="B11" s="58">
        <f>SUM('2月:1月'!AG12)</f>
        <v>113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27" t="s">
        <v>13</v>
      </c>
      <c r="N11" s="58">
        <f>SUM('2月:11月'!AG12)+'12月 (2)'!AG12+'1月 (2)'!AG12</f>
        <v>115</v>
      </c>
      <c r="O11" s="39"/>
      <c r="P11" s="39"/>
      <c r="Q11" s="39"/>
      <c r="R11" s="39"/>
      <c r="S11" s="39"/>
      <c r="T11" s="39"/>
      <c r="U11" s="39"/>
      <c r="V11" s="39"/>
    </row>
    <row r="12" spans="1:22" x14ac:dyDescent="0.15">
      <c r="A12" s="127" t="s">
        <v>14</v>
      </c>
      <c r="B12" s="58">
        <f>SUM('2月:1月'!AG13)</f>
        <v>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27" t="s">
        <v>14</v>
      </c>
      <c r="N12" s="58">
        <f>SUM('2月:11月'!AG13)+'12月 (2)'!AG13+'1月 (2)'!AG13</f>
        <v>19</v>
      </c>
      <c r="O12" s="39"/>
      <c r="P12" s="39"/>
      <c r="Q12" s="39"/>
      <c r="R12" s="39"/>
      <c r="S12" s="39"/>
      <c r="T12" s="39"/>
      <c r="U12" s="39"/>
      <c r="V12" s="39"/>
    </row>
    <row r="13" spans="1:22" x14ac:dyDescent="0.15">
      <c r="A13" s="127" t="s">
        <v>15</v>
      </c>
      <c r="B13" s="58">
        <f>SUM('2月:1月'!AG14)</f>
        <v>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27" t="s">
        <v>15</v>
      </c>
      <c r="N13" s="58">
        <f>SUM('2月:11月'!AG14)+'12月 (2)'!AG14+'1月 (2)'!AG14</f>
        <v>0</v>
      </c>
      <c r="O13" s="39"/>
      <c r="P13" s="39"/>
      <c r="Q13" s="39"/>
      <c r="R13" s="39"/>
      <c r="S13" s="39"/>
      <c r="T13" s="39"/>
      <c r="U13" s="39"/>
      <c r="V13" s="39"/>
    </row>
    <row r="14" spans="1:22" x14ac:dyDescent="0.15">
      <c r="A14" s="127" t="s">
        <v>16</v>
      </c>
      <c r="B14" s="58">
        <f>SUM('2月:1月'!AG15)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27" t="s">
        <v>16</v>
      </c>
      <c r="N14" s="58">
        <f>SUM('2月:11月'!AG15)+'12月 (2)'!AG15+'1月 (2)'!AG15</f>
        <v>0</v>
      </c>
      <c r="O14" s="39"/>
      <c r="P14" s="39"/>
      <c r="Q14" s="39"/>
      <c r="R14" s="39"/>
      <c r="S14" s="39"/>
      <c r="T14" s="39"/>
      <c r="U14" s="39"/>
      <c r="V14" s="39"/>
    </row>
    <row r="15" spans="1:22" x14ac:dyDescent="0.15">
      <c r="A15" s="127" t="s">
        <v>17</v>
      </c>
      <c r="B15" s="58">
        <f>SUM('2月:1月'!AG16)</f>
        <v>39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27" t="s">
        <v>17</v>
      </c>
      <c r="N15" s="58">
        <f>SUM('2月:11月'!AG16)+'12月 (2)'!AG16+'1月 (2)'!AG16</f>
        <v>40</v>
      </c>
      <c r="O15" s="39"/>
      <c r="P15" s="39"/>
      <c r="Q15" s="39"/>
      <c r="R15" s="39"/>
      <c r="S15" s="39"/>
      <c r="T15" s="39"/>
      <c r="U15" s="39"/>
      <c r="V15" s="39"/>
    </row>
    <row r="16" spans="1:22" x14ac:dyDescent="0.15">
      <c r="A16" s="127" t="s">
        <v>18</v>
      </c>
      <c r="B16" s="58">
        <f>SUM('2月:1月'!AG17)</f>
        <v>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27" t="s">
        <v>18</v>
      </c>
      <c r="N16" s="58">
        <f>SUM('2月:11月'!AG17)+'12月 (2)'!AG17+'1月 (2)'!AG17</f>
        <v>3</v>
      </c>
      <c r="O16" s="39"/>
      <c r="P16" s="39"/>
      <c r="Q16" s="39"/>
      <c r="R16" s="39"/>
      <c r="S16" s="39"/>
      <c r="T16" s="39"/>
      <c r="U16" s="39"/>
      <c r="V16" s="39"/>
    </row>
    <row r="17" spans="1:22" x14ac:dyDescent="0.15">
      <c r="A17" s="127" t="s">
        <v>19</v>
      </c>
      <c r="B17" s="58">
        <f>SUM('2月:1月'!AG18)</f>
        <v>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27" t="s">
        <v>19</v>
      </c>
      <c r="N17" s="58">
        <f>SUM('2月:11月'!AG18)+'12月 (2)'!AG18+'1月 (2)'!AG18</f>
        <v>6</v>
      </c>
      <c r="O17" s="39"/>
      <c r="P17" s="39"/>
      <c r="Q17" s="39"/>
      <c r="R17" s="39"/>
      <c r="S17" s="39"/>
      <c r="T17" s="39"/>
      <c r="U17" s="39"/>
      <c r="V17" s="39"/>
    </row>
    <row r="18" spans="1:22" x14ac:dyDescent="0.15">
      <c r="A18" s="127" t="s">
        <v>20</v>
      </c>
      <c r="B18" s="58">
        <f>SUM('2月:1月'!AG19)</f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27" t="s">
        <v>20</v>
      </c>
      <c r="N18" s="58">
        <f>SUM('2月:11月'!AG19)+'12月 (2)'!AG19+'1月 (2)'!AG19</f>
        <v>64</v>
      </c>
      <c r="O18" s="39"/>
      <c r="P18" s="39"/>
      <c r="Q18" s="39"/>
      <c r="R18" s="39"/>
      <c r="S18" s="39"/>
      <c r="T18" s="39"/>
      <c r="U18" s="39"/>
      <c r="V18" s="39"/>
    </row>
    <row r="19" spans="1:22" x14ac:dyDescent="0.15">
      <c r="A19" s="127" t="s">
        <v>21</v>
      </c>
      <c r="B19" s="58">
        <f>SUM('2月:1月'!AG20)</f>
        <v>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27" t="s">
        <v>21</v>
      </c>
      <c r="N19" s="58">
        <f>SUM('2月:11月'!AG20)+'12月 (2)'!AG20+'1月 (2)'!AG20</f>
        <v>1</v>
      </c>
      <c r="O19" s="39"/>
      <c r="P19" s="39"/>
      <c r="Q19" s="39"/>
      <c r="R19" s="39"/>
      <c r="S19" s="39"/>
      <c r="T19" s="39"/>
      <c r="U19" s="39"/>
      <c r="V19" s="39"/>
    </row>
    <row r="20" spans="1:22" x14ac:dyDescent="0.15">
      <c r="A20" s="127" t="s">
        <v>22</v>
      </c>
      <c r="B20" s="58">
        <f>SUM('2月:1月'!AG21)</f>
        <v>93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27" t="s">
        <v>22</v>
      </c>
      <c r="N20" s="58">
        <f>SUM('2月:11月'!AG21)+'12月 (2)'!AG21+'1月 (2)'!AG21</f>
        <v>104</v>
      </c>
      <c r="O20" s="39"/>
      <c r="P20" s="39"/>
      <c r="Q20" s="39"/>
      <c r="R20" s="39"/>
      <c r="S20" s="39"/>
      <c r="T20" s="39"/>
      <c r="U20" s="39"/>
      <c r="V20" s="39"/>
    </row>
    <row r="21" spans="1:22" x14ac:dyDescent="0.15">
      <c r="A21" s="127" t="s">
        <v>23</v>
      </c>
      <c r="B21" s="58">
        <f>SUM('2月:1月'!AG22)</f>
        <v>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27" t="s">
        <v>23</v>
      </c>
      <c r="N21" s="58">
        <f>SUM('2月:11月'!AG22)+'12月 (2)'!AG22+'1月 (2)'!AG22</f>
        <v>5</v>
      </c>
      <c r="O21" s="39"/>
      <c r="P21" s="39"/>
      <c r="Q21" s="39"/>
      <c r="R21" s="39"/>
      <c r="S21" s="39"/>
      <c r="T21" s="39"/>
      <c r="U21" s="39"/>
      <c r="V21" s="39"/>
    </row>
    <row r="22" spans="1:22" x14ac:dyDescent="0.15">
      <c r="A22" s="127" t="s">
        <v>24</v>
      </c>
      <c r="B22" s="58">
        <f>SUM('2月:1月'!AG23)</f>
        <v>106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27" t="s">
        <v>24</v>
      </c>
      <c r="N22" s="58">
        <f>SUM('2月:11月'!AG23)+'12月 (2)'!AG23+'1月 (2)'!AG23</f>
        <v>107</v>
      </c>
      <c r="O22" s="39"/>
      <c r="P22" s="39"/>
      <c r="Q22" s="39"/>
      <c r="R22" s="39"/>
      <c r="S22" s="39"/>
      <c r="T22" s="39"/>
      <c r="U22" s="39"/>
      <c r="V22" s="39"/>
    </row>
    <row r="23" spans="1:22" ht="14.25" thickBot="1" x14ac:dyDescent="0.2">
      <c r="A23" s="128" t="s">
        <v>25</v>
      </c>
      <c r="B23" s="58">
        <f>SUM('2月:1月'!AG24)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28" t="s">
        <v>25</v>
      </c>
      <c r="N23" s="58">
        <f>SUM('2月:11月'!AG24)+'12月 (2)'!AG24+'1月 (2)'!AG24</f>
        <v>8</v>
      </c>
      <c r="O23" s="39"/>
      <c r="P23" s="39"/>
      <c r="Q23" s="39"/>
      <c r="R23" s="39"/>
      <c r="S23" s="39"/>
      <c r="T23" s="39"/>
      <c r="U23" s="39"/>
      <c r="V23" s="39"/>
    </row>
    <row r="24" spans="1:22" ht="14.25" thickBot="1" x14ac:dyDescent="0.2">
      <c r="A24" s="129" t="s">
        <v>33</v>
      </c>
      <c r="B24" s="59">
        <f>SUM(B5:B23)</f>
        <v>789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29" t="s">
        <v>33</v>
      </c>
      <c r="N24" s="59">
        <f>SUM(N5:N23)</f>
        <v>801</v>
      </c>
      <c r="O24" s="39"/>
      <c r="P24" s="39"/>
      <c r="Q24" s="39"/>
      <c r="R24" s="39"/>
      <c r="S24" s="39"/>
      <c r="T24" s="39"/>
      <c r="U24" s="39"/>
      <c r="V24" s="39"/>
    </row>
    <row r="25" spans="1:22" ht="14.25" thickTop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</sheetData>
  <sheetProtection sheet="1" objects="1" scenarios="1"/>
  <phoneticPr fontId="2"/>
  <pageMargins left="0.7" right="0.7" top="0.75" bottom="0.75" header="0.3" footer="0.3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2" tint="-0.499984740745262"/>
  </sheetPr>
  <dimension ref="A1:B25"/>
  <sheetViews>
    <sheetView workbookViewId="0"/>
  </sheetViews>
  <sheetFormatPr defaultRowHeight="13.5" x14ac:dyDescent="0.15"/>
  <cols>
    <col min="1" max="1" width="13.25" bestFit="1" customWidth="1"/>
    <col min="2" max="2" width="13" customWidth="1"/>
  </cols>
  <sheetData>
    <row r="1" spans="1:2" ht="15" thickTop="1" thickBot="1" x14ac:dyDescent="0.2">
      <c r="A1" s="65" t="s">
        <v>34</v>
      </c>
      <c r="B1" s="68" t="s">
        <v>35</v>
      </c>
    </row>
    <row r="2" spans="1:2" x14ac:dyDescent="0.15">
      <c r="A2" s="66">
        <v>44603</v>
      </c>
      <c r="B2" s="69" t="s">
        <v>36</v>
      </c>
    </row>
    <row r="3" spans="1:2" x14ac:dyDescent="0.15">
      <c r="A3" s="66">
        <v>44615</v>
      </c>
      <c r="B3" s="69" t="s">
        <v>37</v>
      </c>
    </row>
    <row r="4" spans="1:2" x14ac:dyDescent="0.15">
      <c r="A4" s="67">
        <v>44641</v>
      </c>
      <c r="B4" s="70" t="s">
        <v>38</v>
      </c>
    </row>
    <row r="5" spans="1:2" x14ac:dyDescent="0.15">
      <c r="A5" s="63">
        <v>44680</v>
      </c>
      <c r="B5" s="64" t="s">
        <v>39</v>
      </c>
    </row>
    <row r="6" spans="1:2" x14ac:dyDescent="0.15">
      <c r="A6" s="60">
        <v>44682</v>
      </c>
      <c r="B6" s="62"/>
    </row>
    <row r="7" spans="1:2" x14ac:dyDescent="0.15">
      <c r="A7" s="60">
        <v>44683</v>
      </c>
      <c r="B7" s="62"/>
    </row>
    <row r="8" spans="1:2" x14ac:dyDescent="0.15">
      <c r="A8" s="60">
        <v>44684</v>
      </c>
      <c r="B8" s="62" t="s">
        <v>40</v>
      </c>
    </row>
    <row r="9" spans="1:2" x14ac:dyDescent="0.15">
      <c r="A9" s="60">
        <v>44685</v>
      </c>
      <c r="B9" s="62" t="s">
        <v>41</v>
      </c>
    </row>
    <row r="10" spans="1:2" x14ac:dyDescent="0.15">
      <c r="A10" s="60">
        <v>44686</v>
      </c>
      <c r="B10" s="62" t="s">
        <v>42</v>
      </c>
    </row>
    <row r="11" spans="1:2" x14ac:dyDescent="0.15">
      <c r="A11" s="60"/>
      <c r="B11" s="62"/>
    </row>
    <row r="12" spans="1:2" x14ac:dyDescent="0.15">
      <c r="A12" s="60">
        <v>44760</v>
      </c>
      <c r="B12" s="62" t="s">
        <v>43</v>
      </c>
    </row>
    <row r="13" spans="1:2" x14ac:dyDescent="0.15">
      <c r="A13" s="60">
        <v>44784</v>
      </c>
      <c r="B13" s="62" t="s">
        <v>44</v>
      </c>
    </row>
    <row r="14" spans="1:2" x14ac:dyDescent="0.15">
      <c r="A14" s="60"/>
      <c r="B14" s="62"/>
    </row>
    <row r="15" spans="1:2" x14ac:dyDescent="0.15">
      <c r="A15" s="61">
        <v>44823</v>
      </c>
      <c r="B15" s="62" t="s">
        <v>45</v>
      </c>
    </row>
    <row r="16" spans="1:2" x14ac:dyDescent="0.15">
      <c r="A16" s="61">
        <v>44827</v>
      </c>
      <c r="B16" s="62" t="s">
        <v>46</v>
      </c>
    </row>
    <row r="17" spans="1:2" x14ac:dyDescent="0.15">
      <c r="A17" s="61">
        <v>44844</v>
      </c>
      <c r="B17" s="62" t="s">
        <v>47</v>
      </c>
    </row>
    <row r="18" spans="1:2" x14ac:dyDescent="0.15">
      <c r="A18" s="61">
        <v>44868</v>
      </c>
      <c r="B18" s="62" t="s">
        <v>48</v>
      </c>
    </row>
    <row r="19" spans="1:2" x14ac:dyDescent="0.15">
      <c r="A19" s="61">
        <v>44888</v>
      </c>
      <c r="B19" s="62" t="s">
        <v>49</v>
      </c>
    </row>
    <row r="20" spans="1:2" x14ac:dyDescent="0.15">
      <c r="A20" s="61"/>
      <c r="B20" s="62"/>
    </row>
    <row r="21" spans="1:2" x14ac:dyDescent="0.15">
      <c r="A21" s="61"/>
      <c r="B21" s="62"/>
    </row>
    <row r="22" spans="1:2" x14ac:dyDescent="0.15">
      <c r="A22" s="60">
        <v>44927</v>
      </c>
      <c r="B22" s="62" t="s">
        <v>50</v>
      </c>
    </row>
    <row r="23" spans="1:2" x14ac:dyDescent="0.15">
      <c r="A23" s="60">
        <v>44928</v>
      </c>
      <c r="B23" s="62" t="s">
        <v>51</v>
      </c>
    </row>
    <row r="24" spans="1:2" x14ac:dyDescent="0.15">
      <c r="A24" s="60">
        <v>44929</v>
      </c>
      <c r="B24" s="62" t="s">
        <v>52</v>
      </c>
    </row>
    <row r="25" spans="1:2" ht="14.25" thickBot="1" x14ac:dyDescent="0.2">
      <c r="A25" s="123">
        <v>44935</v>
      </c>
      <c r="B25" s="124" t="s">
        <v>53</v>
      </c>
    </row>
  </sheetData>
  <sheetProtection sheet="1" objects="1" scenarios="1"/>
  <phoneticPr fontId="6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8"/>
  <sheetViews>
    <sheetView zoomScale="80" zoomScaleNormal="80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1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2">
        <f>DATE($A$2,$A$3,B3)</f>
        <v>44562</v>
      </c>
      <c r="C4" s="122">
        <f t="shared" ref="C4:AB4" si="0">DATE($A$2,$A$3,C3)</f>
        <v>44563</v>
      </c>
      <c r="D4" s="121">
        <f t="shared" si="0"/>
        <v>44564</v>
      </c>
      <c r="E4" s="121">
        <f t="shared" si="0"/>
        <v>44565</v>
      </c>
      <c r="F4" s="121">
        <f t="shared" si="0"/>
        <v>44566</v>
      </c>
      <c r="G4" s="121">
        <f t="shared" si="0"/>
        <v>44567</v>
      </c>
      <c r="H4" s="121">
        <f t="shared" si="0"/>
        <v>44568</v>
      </c>
      <c r="I4" s="121">
        <f t="shared" si="0"/>
        <v>44569</v>
      </c>
      <c r="J4" s="121">
        <f t="shared" si="0"/>
        <v>44570</v>
      </c>
      <c r="K4" s="121">
        <f t="shared" si="0"/>
        <v>44571</v>
      </c>
      <c r="L4" s="121">
        <f t="shared" si="0"/>
        <v>44572</v>
      </c>
      <c r="M4" s="121">
        <f t="shared" si="0"/>
        <v>44573</v>
      </c>
      <c r="N4" s="121">
        <f t="shared" si="0"/>
        <v>44574</v>
      </c>
      <c r="O4" s="121">
        <f t="shared" si="0"/>
        <v>44575</v>
      </c>
      <c r="P4" s="121">
        <f t="shared" si="0"/>
        <v>44576</v>
      </c>
      <c r="Q4" s="121">
        <f t="shared" si="0"/>
        <v>44577</v>
      </c>
      <c r="R4" s="121">
        <f t="shared" si="0"/>
        <v>44578</v>
      </c>
      <c r="S4" s="121">
        <f t="shared" si="0"/>
        <v>44579</v>
      </c>
      <c r="T4" s="121">
        <f t="shared" si="0"/>
        <v>44580</v>
      </c>
      <c r="U4" s="121">
        <f t="shared" si="0"/>
        <v>44581</v>
      </c>
      <c r="V4" s="121">
        <f t="shared" si="0"/>
        <v>44582</v>
      </c>
      <c r="W4" s="121">
        <f t="shared" si="0"/>
        <v>44583</v>
      </c>
      <c r="X4" s="121">
        <f t="shared" si="0"/>
        <v>44584</v>
      </c>
      <c r="Y4" s="121">
        <f t="shared" si="0"/>
        <v>44585</v>
      </c>
      <c r="Z4" s="121">
        <f t="shared" si="0"/>
        <v>44586</v>
      </c>
      <c r="AA4" s="121">
        <f t="shared" si="0"/>
        <v>44587</v>
      </c>
      <c r="AB4" s="121">
        <f t="shared" si="0"/>
        <v>44588</v>
      </c>
      <c r="AC4" s="121">
        <f>DATE($A$2,$A$3,AC3)</f>
        <v>44589</v>
      </c>
      <c r="AD4" s="121">
        <f>IF($A$3=2,IF(DAY(DATE($A$2,$A$3,AD3))=29,DATE($A$2,$A$3,AD3),""),DATE($A$2,$A$3,AD3))</f>
        <v>44590</v>
      </c>
      <c r="AE4" s="121">
        <f>IF($A$3&lt;&gt;2,DATE($A$2,$A$3,AE3),"")</f>
        <v>44591</v>
      </c>
      <c r="AF4" s="121">
        <f>IF($A$3=2,"",IF($A$3&lt;&gt;2,IF(OR($A$3=4,$A$3=6,$A$3=9,$A$3=11),"",DATE($A$2,$A$3,AF3))))</f>
        <v>44592</v>
      </c>
      <c r="AG4" s="81" t="s">
        <v>3</v>
      </c>
      <c r="AH4" s="39"/>
    </row>
    <row r="5" spans="1:34" ht="14.25" thickBot="1" x14ac:dyDescent="0.2">
      <c r="A5" s="24" t="s">
        <v>4</v>
      </c>
      <c r="B5" s="88">
        <f>WEEKDAY(B4,1)</f>
        <v>7</v>
      </c>
      <c r="C5" s="85">
        <f>WEEKDAY(C4,1)</f>
        <v>1</v>
      </c>
      <c r="D5" s="80">
        <f t="shared" ref="D5:AC5" si="1">WEEKDAY(D4,1)</f>
        <v>2</v>
      </c>
      <c r="E5" s="80">
        <f t="shared" si="1"/>
        <v>3</v>
      </c>
      <c r="F5" s="80">
        <f t="shared" si="1"/>
        <v>4</v>
      </c>
      <c r="G5" s="80">
        <f t="shared" si="1"/>
        <v>5</v>
      </c>
      <c r="H5" s="80">
        <f t="shared" si="1"/>
        <v>6</v>
      </c>
      <c r="I5" s="80">
        <f t="shared" si="1"/>
        <v>7</v>
      </c>
      <c r="J5" s="80">
        <f t="shared" si="1"/>
        <v>1</v>
      </c>
      <c r="K5" s="80">
        <f t="shared" si="1"/>
        <v>2</v>
      </c>
      <c r="L5" s="80">
        <f t="shared" si="1"/>
        <v>3</v>
      </c>
      <c r="M5" s="80">
        <f t="shared" si="1"/>
        <v>4</v>
      </c>
      <c r="N5" s="80">
        <f t="shared" si="1"/>
        <v>5</v>
      </c>
      <c r="O5" s="80">
        <f t="shared" si="1"/>
        <v>6</v>
      </c>
      <c r="P5" s="80">
        <f t="shared" si="1"/>
        <v>7</v>
      </c>
      <c r="Q5" s="80">
        <f t="shared" si="1"/>
        <v>1</v>
      </c>
      <c r="R5" s="80">
        <f t="shared" si="1"/>
        <v>2</v>
      </c>
      <c r="S5" s="80">
        <f t="shared" si="1"/>
        <v>3</v>
      </c>
      <c r="T5" s="80">
        <f t="shared" si="1"/>
        <v>4</v>
      </c>
      <c r="U5" s="80">
        <f t="shared" si="1"/>
        <v>5</v>
      </c>
      <c r="V5" s="80">
        <f t="shared" si="1"/>
        <v>6</v>
      </c>
      <c r="W5" s="80">
        <f t="shared" si="1"/>
        <v>7</v>
      </c>
      <c r="X5" s="80">
        <f t="shared" si="1"/>
        <v>1</v>
      </c>
      <c r="Y5" s="80">
        <f t="shared" si="1"/>
        <v>2</v>
      </c>
      <c r="Z5" s="80">
        <f t="shared" si="1"/>
        <v>3</v>
      </c>
      <c r="AA5" s="80">
        <f t="shared" si="1"/>
        <v>4</v>
      </c>
      <c r="AB5" s="80">
        <f t="shared" si="1"/>
        <v>5</v>
      </c>
      <c r="AC5" s="80">
        <f t="shared" si="1"/>
        <v>6</v>
      </c>
      <c r="AD5" s="80">
        <f>IF(AD4="","",WEEKDAY(AD4,1))</f>
        <v>7</v>
      </c>
      <c r="AE5" s="80">
        <f t="shared" ref="AE5:AF5" si="2">IF(AE4="","",WEEKDAY(AE4,1))</f>
        <v>1</v>
      </c>
      <c r="AF5" s="82">
        <f t="shared" si="2"/>
        <v>2</v>
      </c>
      <c r="AG5" s="83" t="s">
        <v>5</v>
      </c>
      <c r="AH5" s="39"/>
    </row>
    <row r="6" spans="1:34" x14ac:dyDescent="0.15">
      <c r="A6" s="25" t="s">
        <v>6</v>
      </c>
      <c r="B6" s="114"/>
      <c r="C6" s="104"/>
      <c r="D6" s="104"/>
      <c r="E6" s="104"/>
      <c r="F6" s="104"/>
      <c r="G6" s="105"/>
      <c r="H6" s="105"/>
      <c r="I6" s="104"/>
      <c r="J6" s="104"/>
      <c r="K6" s="104"/>
      <c r="L6" s="105"/>
      <c r="M6" s="105"/>
      <c r="N6" s="105"/>
      <c r="O6" s="105"/>
      <c r="P6" s="104"/>
      <c r="Q6" s="104"/>
      <c r="R6" s="105"/>
      <c r="S6" s="105"/>
      <c r="T6" s="105"/>
      <c r="U6" s="105"/>
      <c r="V6" s="105"/>
      <c r="W6" s="104"/>
      <c r="X6" s="104"/>
      <c r="Y6" s="105"/>
      <c r="Z6" s="105"/>
      <c r="AA6" s="105"/>
      <c r="AB6" s="105"/>
      <c r="AC6" s="105"/>
      <c r="AD6" s="104"/>
      <c r="AE6" s="104"/>
      <c r="AF6" s="45"/>
      <c r="AG6" s="32">
        <f>COUNTA(B6:AF6)</f>
        <v>0</v>
      </c>
      <c r="AH6" s="39"/>
    </row>
    <row r="7" spans="1:34" x14ac:dyDescent="0.15">
      <c r="A7" s="26" t="s">
        <v>7</v>
      </c>
      <c r="B7" s="115"/>
      <c r="C7" s="94"/>
      <c r="D7" s="94"/>
      <c r="E7" s="94"/>
      <c r="F7" s="94"/>
      <c r="G7" s="106"/>
      <c r="H7" s="106"/>
      <c r="I7" s="94"/>
      <c r="J7" s="94"/>
      <c r="K7" s="94"/>
      <c r="L7" s="106"/>
      <c r="M7" s="106"/>
      <c r="N7" s="106"/>
      <c r="O7" s="106"/>
      <c r="P7" s="94"/>
      <c r="Q7" s="94" t="s">
        <v>8</v>
      </c>
      <c r="R7" s="106"/>
      <c r="S7" s="106"/>
      <c r="T7" s="106"/>
      <c r="U7" s="106"/>
      <c r="V7" s="106"/>
      <c r="W7" s="94" t="s">
        <v>8</v>
      </c>
      <c r="X7" s="94"/>
      <c r="Y7" s="106"/>
      <c r="Z7" s="106"/>
      <c r="AA7" s="106"/>
      <c r="AB7" s="106"/>
      <c r="AC7" s="106"/>
      <c r="AD7" s="94" t="s">
        <v>8</v>
      </c>
      <c r="AE7" s="94" t="s">
        <v>8</v>
      </c>
      <c r="AF7" s="47"/>
      <c r="AG7" s="33">
        <f t="shared" ref="AG7:AG23" si="3">COUNTA(B7:AF7)</f>
        <v>4</v>
      </c>
      <c r="AH7" s="39"/>
    </row>
    <row r="8" spans="1:34" x14ac:dyDescent="0.15">
      <c r="A8" s="26" t="s">
        <v>9</v>
      </c>
      <c r="B8" s="115" t="s">
        <v>8</v>
      </c>
      <c r="C8" s="94" t="s">
        <v>8</v>
      </c>
      <c r="D8" s="94" t="s">
        <v>8</v>
      </c>
      <c r="E8" s="94" t="s">
        <v>8</v>
      </c>
      <c r="F8" s="94"/>
      <c r="G8" s="106"/>
      <c r="H8" s="106"/>
      <c r="I8" s="94" t="s">
        <v>8</v>
      </c>
      <c r="J8" s="94" t="s">
        <v>8</v>
      </c>
      <c r="K8" s="94" t="s">
        <v>8</v>
      </c>
      <c r="L8" s="106"/>
      <c r="M8" s="106"/>
      <c r="N8" s="106"/>
      <c r="O8" s="106"/>
      <c r="P8" s="94" t="s">
        <v>8</v>
      </c>
      <c r="Q8" s="94" t="s">
        <v>8</v>
      </c>
      <c r="R8" s="106"/>
      <c r="S8" s="106"/>
      <c r="T8" s="106"/>
      <c r="U8" s="106"/>
      <c r="V8" s="106"/>
      <c r="W8" s="94" t="s">
        <v>8</v>
      </c>
      <c r="X8" s="94" t="s">
        <v>8</v>
      </c>
      <c r="Y8" s="106"/>
      <c r="Z8" s="106"/>
      <c r="AA8" s="106"/>
      <c r="AB8" s="106"/>
      <c r="AC8" s="106"/>
      <c r="AD8" s="94" t="s">
        <v>8</v>
      </c>
      <c r="AE8" s="94" t="s">
        <v>8</v>
      </c>
      <c r="AF8" s="47"/>
      <c r="AG8" s="33">
        <f t="shared" si="3"/>
        <v>13</v>
      </c>
      <c r="AH8" s="39"/>
    </row>
    <row r="9" spans="1:34" x14ac:dyDescent="0.15">
      <c r="A9" s="26" t="s">
        <v>10</v>
      </c>
      <c r="B9" s="115"/>
      <c r="C9" s="94"/>
      <c r="D9" s="94" t="s">
        <v>8</v>
      </c>
      <c r="E9" s="94"/>
      <c r="F9" s="94"/>
      <c r="G9" s="106"/>
      <c r="H9" s="106"/>
      <c r="I9" s="94" t="s">
        <v>8</v>
      </c>
      <c r="J9" s="94" t="s">
        <v>8</v>
      </c>
      <c r="K9" s="94" t="s">
        <v>8</v>
      </c>
      <c r="L9" s="106"/>
      <c r="M9" s="106"/>
      <c r="N9" s="106"/>
      <c r="O9" s="106"/>
      <c r="P9" s="94"/>
      <c r="Q9" s="94" t="s">
        <v>8</v>
      </c>
      <c r="R9" s="106"/>
      <c r="S9" s="106"/>
      <c r="T9" s="106"/>
      <c r="U9" s="106"/>
      <c r="V9" s="106"/>
      <c r="W9" s="94" t="s">
        <v>8</v>
      </c>
      <c r="X9" s="94" t="s">
        <v>8</v>
      </c>
      <c r="Y9" s="106"/>
      <c r="Z9" s="106"/>
      <c r="AA9" s="106"/>
      <c r="AB9" s="106"/>
      <c r="AC9" s="106"/>
      <c r="AD9" s="94" t="s">
        <v>8</v>
      </c>
      <c r="AE9" s="94" t="s">
        <v>8</v>
      </c>
      <c r="AF9" s="47"/>
      <c r="AG9" s="33">
        <f t="shared" si="3"/>
        <v>9</v>
      </c>
      <c r="AH9" s="39"/>
    </row>
    <row r="10" spans="1:34" x14ac:dyDescent="0.15">
      <c r="A10" s="26" t="s">
        <v>11</v>
      </c>
      <c r="B10" s="115" t="s">
        <v>8</v>
      </c>
      <c r="C10" s="94" t="s">
        <v>8</v>
      </c>
      <c r="D10" s="94" t="s">
        <v>8</v>
      </c>
      <c r="E10" s="94" t="s">
        <v>8</v>
      </c>
      <c r="F10" s="94"/>
      <c r="G10" s="106"/>
      <c r="H10" s="106"/>
      <c r="I10" s="94"/>
      <c r="J10" s="94" t="s">
        <v>8</v>
      </c>
      <c r="K10" s="94" t="s">
        <v>8</v>
      </c>
      <c r="L10" s="106"/>
      <c r="M10" s="106"/>
      <c r="N10" s="106"/>
      <c r="O10" s="106"/>
      <c r="P10" s="94" t="s">
        <v>8</v>
      </c>
      <c r="Q10" s="94" t="s">
        <v>8</v>
      </c>
      <c r="R10" s="106"/>
      <c r="S10" s="106"/>
      <c r="T10" s="106"/>
      <c r="U10" s="106"/>
      <c r="V10" s="106"/>
      <c r="W10" s="94" t="s">
        <v>8</v>
      </c>
      <c r="X10" s="94" t="s">
        <v>8</v>
      </c>
      <c r="Y10" s="106"/>
      <c r="Z10" s="106"/>
      <c r="AA10" s="106"/>
      <c r="AB10" s="106"/>
      <c r="AC10" s="106"/>
      <c r="AD10" s="94" t="s">
        <v>8</v>
      </c>
      <c r="AE10" s="94" t="s">
        <v>8</v>
      </c>
      <c r="AF10" s="47"/>
      <c r="AG10" s="33">
        <f t="shared" si="3"/>
        <v>12</v>
      </c>
      <c r="AH10" s="39"/>
    </row>
    <row r="11" spans="1:34" x14ac:dyDescent="0.15">
      <c r="A11" s="26" t="s">
        <v>12</v>
      </c>
      <c r="B11" s="115"/>
      <c r="C11" s="94"/>
      <c r="D11" s="94"/>
      <c r="E11" s="94"/>
      <c r="F11" s="94"/>
      <c r="G11" s="106"/>
      <c r="H11" s="106"/>
      <c r="I11" s="94"/>
      <c r="J11" s="94"/>
      <c r="K11" s="94"/>
      <c r="L11" s="106"/>
      <c r="M11" s="106"/>
      <c r="N11" s="106"/>
      <c r="O11" s="106"/>
      <c r="P11" s="94"/>
      <c r="Q11" s="94"/>
      <c r="R11" s="106"/>
      <c r="S11" s="106"/>
      <c r="T11" s="106"/>
      <c r="U11" s="106"/>
      <c r="V11" s="106"/>
      <c r="W11" s="94"/>
      <c r="X11" s="94"/>
      <c r="Y11" s="106"/>
      <c r="Z11" s="106"/>
      <c r="AA11" s="106"/>
      <c r="AB11" s="106"/>
      <c r="AC11" s="106"/>
      <c r="AD11" s="94"/>
      <c r="AE11" s="94"/>
      <c r="AF11" s="47"/>
      <c r="AG11" s="33">
        <f t="shared" si="3"/>
        <v>0</v>
      </c>
      <c r="AH11" s="39"/>
    </row>
    <row r="12" spans="1:34" x14ac:dyDescent="0.15">
      <c r="A12" s="26" t="s">
        <v>13</v>
      </c>
      <c r="B12" s="115" t="s">
        <v>8</v>
      </c>
      <c r="C12" s="94" t="s">
        <v>8</v>
      </c>
      <c r="D12" s="94" t="s">
        <v>8</v>
      </c>
      <c r="E12" s="94" t="s">
        <v>8</v>
      </c>
      <c r="F12" s="94"/>
      <c r="G12" s="106"/>
      <c r="H12" s="106"/>
      <c r="I12" s="94" t="s">
        <v>8</v>
      </c>
      <c r="J12" s="94" t="s">
        <v>8</v>
      </c>
      <c r="K12" s="94" t="s">
        <v>8</v>
      </c>
      <c r="L12" s="106"/>
      <c r="M12" s="106"/>
      <c r="N12" s="106"/>
      <c r="O12" s="106"/>
      <c r="P12" s="94" t="s">
        <v>8</v>
      </c>
      <c r="Q12" s="94" t="s">
        <v>8</v>
      </c>
      <c r="R12" s="106"/>
      <c r="S12" s="106"/>
      <c r="T12" s="106"/>
      <c r="U12" s="106"/>
      <c r="V12" s="106"/>
      <c r="W12" s="94" t="s">
        <v>8</v>
      </c>
      <c r="X12" s="94" t="s">
        <v>8</v>
      </c>
      <c r="Y12" s="106"/>
      <c r="Z12" s="106"/>
      <c r="AA12" s="106"/>
      <c r="AB12" s="106"/>
      <c r="AC12" s="106"/>
      <c r="AD12" s="94" t="s">
        <v>8</v>
      </c>
      <c r="AE12" s="94" t="s">
        <v>8</v>
      </c>
      <c r="AF12" s="47"/>
      <c r="AG12" s="33">
        <f t="shared" si="3"/>
        <v>13</v>
      </c>
      <c r="AH12" s="39"/>
    </row>
    <row r="13" spans="1:34" x14ac:dyDescent="0.15">
      <c r="A13" s="26" t="s">
        <v>14</v>
      </c>
      <c r="B13" s="115"/>
      <c r="C13" s="94" t="s">
        <v>8</v>
      </c>
      <c r="D13" s="94"/>
      <c r="E13" s="94"/>
      <c r="F13" s="94"/>
      <c r="G13" s="106"/>
      <c r="H13" s="106"/>
      <c r="I13" s="94"/>
      <c r="J13" s="94"/>
      <c r="K13" s="94"/>
      <c r="L13" s="106"/>
      <c r="M13" s="106"/>
      <c r="N13" s="106"/>
      <c r="O13" s="106"/>
      <c r="P13" s="94"/>
      <c r="Q13" s="94"/>
      <c r="R13" s="106"/>
      <c r="S13" s="106"/>
      <c r="T13" s="106"/>
      <c r="U13" s="106"/>
      <c r="V13" s="106"/>
      <c r="W13" s="94"/>
      <c r="X13" s="94"/>
      <c r="Y13" s="106"/>
      <c r="Z13" s="106"/>
      <c r="AA13" s="106"/>
      <c r="AB13" s="106"/>
      <c r="AC13" s="106"/>
      <c r="AD13" s="94"/>
      <c r="AE13" s="94"/>
      <c r="AF13" s="47"/>
      <c r="AG13" s="33">
        <f t="shared" si="3"/>
        <v>1</v>
      </c>
      <c r="AH13" s="39"/>
    </row>
    <row r="14" spans="1:34" x14ac:dyDescent="0.15">
      <c r="A14" s="26" t="s">
        <v>15</v>
      </c>
      <c r="B14" s="115"/>
      <c r="C14" s="94"/>
      <c r="D14" s="94"/>
      <c r="E14" s="94"/>
      <c r="F14" s="94"/>
      <c r="G14" s="106"/>
      <c r="H14" s="106"/>
      <c r="I14" s="94"/>
      <c r="J14" s="94"/>
      <c r="K14" s="94"/>
      <c r="L14" s="106"/>
      <c r="M14" s="106"/>
      <c r="N14" s="106"/>
      <c r="O14" s="106"/>
      <c r="P14" s="94"/>
      <c r="Q14" s="94"/>
      <c r="R14" s="106"/>
      <c r="S14" s="106"/>
      <c r="T14" s="106"/>
      <c r="U14" s="106"/>
      <c r="V14" s="106"/>
      <c r="W14" s="94"/>
      <c r="X14" s="94"/>
      <c r="Y14" s="106"/>
      <c r="Z14" s="106"/>
      <c r="AA14" s="106"/>
      <c r="AB14" s="106"/>
      <c r="AC14" s="106"/>
      <c r="AD14" s="94"/>
      <c r="AE14" s="94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15"/>
      <c r="C15" s="94"/>
      <c r="D15" s="94"/>
      <c r="E15" s="94"/>
      <c r="F15" s="94"/>
      <c r="G15" s="106"/>
      <c r="H15" s="106"/>
      <c r="I15" s="94"/>
      <c r="J15" s="94"/>
      <c r="K15" s="94"/>
      <c r="L15" s="106"/>
      <c r="M15" s="106"/>
      <c r="N15" s="106"/>
      <c r="O15" s="106"/>
      <c r="P15" s="94"/>
      <c r="Q15" s="94"/>
      <c r="R15" s="106"/>
      <c r="S15" s="106"/>
      <c r="T15" s="106"/>
      <c r="U15" s="106"/>
      <c r="V15" s="106"/>
      <c r="W15" s="94"/>
      <c r="X15" s="94"/>
      <c r="Y15" s="106"/>
      <c r="Z15" s="106"/>
      <c r="AA15" s="106"/>
      <c r="AB15" s="106"/>
      <c r="AC15" s="106"/>
      <c r="AD15" s="94"/>
      <c r="AE15" s="94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15"/>
      <c r="C16" s="94"/>
      <c r="D16" s="94"/>
      <c r="E16" s="94"/>
      <c r="F16" s="94"/>
      <c r="G16" s="106"/>
      <c r="H16" s="106"/>
      <c r="I16" s="94" t="s">
        <v>8</v>
      </c>
      <c r="J16" s="94" t="s">
        <v>8</v>
      </c>
      <c r="K16" s="94" t="s">
        <v>8</v>
      </c>
      <c r="L16" s="106"/>
      <c r="M16" s="106"/>
      <c r="N16" s="106"/>
      <c r="O16" s="106"/>
      <c r="P16" s="94"/>
      <c r="Q16" s="94" t="s">
        <v>8</v>
      </c>
      <c r="R16" s="106"/>
      <c r="S16" s="106"/>
      <c r="T16" s="106"/>
      <c r="U16" s="106"/>
      <c r="V16" s="106"/>
      <c r="W16" s="94"/>
      <c r="X16" s="94"/>
      <c r="Y16" s="106"/>
      <c r="Z16" s="106"/>
      <c r="AA16" s="106"/>
      <c r="AB16" s="106"/>
      <c r="AC16" s="106"/>
      <c r="AD16" s="94"/>
      <c r="AE16" s="94"/>
      <c r="AF16" s="47"/>
      <c r="AG16" s="33">
        <f t="shared" si="3"/>
        <v>4</v>
      </c>
      <c r="AH16" s="39"/>
    </row>
    <row r="17" spans="1:34" x14ac:dyDescent="0.15">
      <c r="A17" s="26" t="s">
        <v>18</v>
      </c>
      <c r="B17" s="115" t="s">
        <v>8</v>
      </c>
      <c r="C17" s="94" t="s">
        <v>8</v>
      </c>
      <c r="D17" s="94" t="s">
        <v>8</v>
      </c>
      <c r="E17" s="94"/>
      <c r="F17" s="94"/>
      <c r="G17" s="106"/>
      <c r="H17" s="106"/>
      <c r="I17" s="94"/>
      <c r="J17" s="94"/>
      <c r="K17" s="94"/>
      <c r="L17" s="106"/>
      <c r="M17" s="106"/>
      <c r="N17" s="106"/>
      <c r="O17" s="106"/>
      <c r="P17" s="94"/>
      <c r="Q17" s="94"/>
      <c r="R17" s="106"/>
      <c r="S17" s="106"/>
      <c r="T17" s="106"/>
      <c r="U17" s="106"/>
      <c r="V17" s="106"/>
      <c r="W17" s="94"/>
      <c r="X17" s="94"/>
      <c r="Y17" s="106"/>
      <c r="Z17" s="106"/>
      <c r="AA17" s="106"/>
      <c r="AB17" s="106"/>
      <c r="AC17" s="106"/>
      <c r="AD17" s="94"/>
      <c r="AE17" s="94"/>
      <c r="AF17" s="47"/>
      <c r="AG17" s="33">
        <f t="shared" si="3"/>
        <v>3</v>
      </c>
      <c r="AH17" s="39"/>
    </row>
    <row r="18" spans="1:34" x14ac:dyDescent="0.15">
      <c r="A18" s="26" t="s">
        <v>19</v>
      </c>
      <c r="B18" s="115" t="s">
        <v>8</v>
      </c>
      <c r="C18" s="94" t="s">
        <v>8</v>
      </c>
      <c r="D18" s="94"/>
      <c r="E18" s="94"/>
      <c r="F18" s="94"/>
      <c r="G18" s="106"/>
      <c r="H18" s="106"/>
      <c r="I18" s="94"/>
      <c r="J18" s="94"/>
      <c r="K18" s="94"/>
      <c r="L18" s="106"/>
      <c r="M18" s="106"/>
      <c r="N18" s="106"/>
      <c r="O18" s="106"/>
      <c r="P18" s="94"/>
      <c r="Q18" s="94" t="s">
        <v>8</v>
      </c>
      <c r="R18" s="106"/>
      <c r="S18" s="106"/>
      <c r="T18" s="106"/>
      <c r="U18" s="106"/>
      <c r="V18" s="106"/>
      <c r="W18" s="94"/>
      <c r="X18" s="94" t="s">
        <v>8</v>
      </c>
      <c r="Y18" s="106"/>
      <c r="Z18" s="106"/>
      <c r="AA18" s="106"/>
      <c r="AB18" s="106"/>
      <c r="AC18" s="106"/>
      <c r="AD18" s="94"/>
      <c r="AE18" s="94"/>
      <c r="AF18" s="47"/>
      <c r="AG18" s="33">
        <f t="shared" si="3"/>
        <v>4</v>
      </c>
      <c r="AH18" s="39"/>
    </row>
    <row r="19" spans="1:34" x14ac:dyDescent="0.15">
      <c r="A19" s="26" t="s">
        <v>20</v>
      </c>
      <c r="B19" s="115"/>
      <c r="C19" s="94"/>
      <c r="D19" s="94"/>
      <c r="E19" s="94"/>
      <c r="F19" s="94"/>
      <c r="G19" s="106"/>
      <c r="H19" s="106"/>
      <c r="I19" s="94"/>
      <c r="J19" s="94"/>
      <c r="K19" s="94"/>
      <c r="L19" s="106"/>
      <c r="M19" s="106"/>
      <c r="N19" s="106"/>
      <c r="O19" s="106"/>
      <c r="P19" s="94"/>
      <c r="Q19" s="94"/>
      <c r="R19" s="106"/>
      <c r="S19" s="106"/>
      <c r="T19" s="106"/>
      <c r="U19" s="106"/>
      <c r="V19" s="106"/>
      <c r="W19" s="94"/>
      <c r="X19" s="94"/>
      <c r="Y19" s="106"/>
      <c r="Z19" s="106"/>
      <c r="AA19" s="106"/>
      <c r="AB19" s="106"/>
      <c r="AC19" s="106"/>
      <c r="AD19" s="94"/>
      <c r="AE19" s="94"/>
      <c r="AF19" s="47"/>
      <c r="AG19" s="33">
        <f t="shared" si="3"/>
        <v>0</v>
      </c>
      <c r="AH19" s="39"/>
    </row>
    <row r="20" spans="1:34" x14ac:dyDescent="0.15">
      <c r="A20" s="26" t="s">
        <v>21</v>
      </c>
      <c r="B20" s="115" t="s">
        <v>8</v>
      </c>
      <c r="C20" s="94"/>
      <c r="D20" s="94"/>
      <c r="E20" s="94"/>
      <c r="F20" s="94"/>
      <c r="G20" s="106"/>
      <c r="H20" s="106"/>
      <c r="I20" s="94"/>
      <c r="J20" s="94"/>
      <c r="K20" s="94"/>
      <c r="L20" s="106"/>
      <c r="M20" s="106"/>
      <c r="N20" s="106"/>
      <c r="O20" s="106"/>
      <c r="P20" s="94"/>
      <c r="Q20" s="94"/>
      <c r="R20" s="106"/>
      <c r="S20" s="106"/>
      <c r="T20" s="106"/>
      <c r="U20" s="106"/>
      <c r="V20" s="106"/>
      <c r="W20" s="94"/>
      <c r="X20" s="94"/>
      <c r="Y20" s="106"/>
      <c r="Z20" s="106"/>
      <c r="AA20" s="106"/>
      <c r="AB20" s="106"/>
      <c r="AC20" s="106"/>
      <c r="AD20" s="94"/>
      <c r="AE20" s="94"/>
      <c r="AF20" s="47"/>
      <c r="AG20" s="33">
        <f t="shared" si="3"/>
        <v>1</v>
      </c>
      <c r="AH20" s="39"/>
    </row>
    <row r="21" spans="1:34" x14ac:dyDescent="0.15">
      <c r="A21" s="26" t="s">
        <v>22</v>
      </c>
      <c r="B21" s="115" t="s">
        <v>8</v>
      </c>
      <c r="C21" s="94" t="s">
        <v>8</v>
      </c>
      <c r="D21" s="94" t="s">
        <v>8</v>
      </c>
      <c r="E21" s="94"/>
      <c r="F21" s="94"/>
      <c r="G21" s="106"/>
      <c r="H21" s="106"/>
      <c r="I21" s="94" t="s">
        <v>8</v>
      </c>
      <c r="J21" s="94" t="s">
        <v>8</v>
      </c>
      <c r="K21" s="94" t="s">
        <v>8</v>
      </c>
      <c r="L21" s="106"/>
      <c r="M21" s="106"/>
      <c r="N21" s="106"/>
      <c r="O21" s="106"/>
      <c r="P21" s="94" t="s">
        <v>8</v>
      </c>
      <c r="Q21" s="94" t="s">
        <v>8</v>
      </c>
      <c r="R21" s="106"/>
      <c r="S21" s="106"/>
      <c r="T21" s="106"/>
      <c r="U21" s="106"/>
      <c r="V21" s="106"/>
      <c r="W21" s="94"/>
      <c r="X21" s="94" t="s">
        <v>8</v>
      </c>
      <c r="Y21" s="106"/>
      <c r="Z21" s="106"/>
      <c r="AA21" s="106"/>
      <c r="AB21" s="106"/>
      <c r="AC21" s="106"/>
      <c r="AD21" s="94" t="s">
        <v>8</v>
      </c>
      <c r="AE21" s="94" t="s">
        <v>8</v>
      </c>
      <c r="AF21" s="47"/>
      <c r="AG21" s="33">
        <f t="shared" si="3"/>
        <v>11</v>
      </c>
      <c r="AH21" s="39"/>
    </row>
    <row r="22" spans="1:34" x14ac:dyDescent="0.15">
      <c r="A22" s="26" t="s">
        <v>23</v>
      </c>
      <c r="B22" s="115"/>
      <c r="C22" s="94"/>
      <c r="D22" s="94"/>
      <c r="E22" s="94"/>
      <c r="F22" s="94"/>
      <c r="G22" s="106"/>
      <c r="H22" s="106"/>
      <c r="I22" s="94"/>
      <c r="J22" s="94"/>
      <c r="K22" s="94"/>
      <c r="L22" s="106"/>
      <c r="M22" s="106"/>
      <c r="N22" s="106"/>
      <c r="O22" s="106"/>
      <c r="P22" s="94"/>
      <c r="Q22" s="94"/>
      <c r="R22" s="106"/>
      <c r="S22" s="106"/>
      <c r="T22" s="106"/>
      <c r="U22" s="106"/>
      <c r="V22" s="106"/>
      <c r="W22" s="94"/>
      <c r="X22" s="94"/>
      <c r="Y22" s="106"/>
      <c r="Z22" s="106"/>
      <c r="AA22" s="106"/>
      <c r="AB22" s="106"/>
      <c r="AC22" s="106"/>
      <c r="AD22" s="94"/>
      <c r="AE22" s="94"/>
      <c r="AF22" s="47"/>
      <c r="AG22" s="33">
        <f t="shared" si="3"/>
        <v>0</v>
      </c>
      <c r="AH22" s="39"/>
    </row>
    <row r="23" spans="1:34" x14ac:dyDescent="0.15">
      <c r="A23" s="26" t="s">
        <v>24</v>
      </c>
      <c r="B23" s="115" t="s">
        <v>8</v>
      </c>
      <c r="C23" s="94" t="s">
        <v>8</v>
      </c>
      <c r="D23" s="94" t="s">
        <v>8</v>
      </c>
      <c r="E23" s="94" t="s">
        <v>8</v>
      </c>
      <c r="F23" s="94"/>
      <c r="G23" s="106"/>
      <c r="H23" s="106"/>
      <c r="I23" s="94" t="s">
        <v>8</v>
      </c>
      <c r="J23" s="94" t="s">
        <v>8</v>
      </c>
      <c r="K23" s="94" t="s">
        <v>8</v>
      </c>
      <c r="L23" s="106"/>
      <c r="M23" s="106"/>
      <c r="N23" s="106"/>
      <c r="O23" s="106"/>
      <c r="P23" s="94" t="s">
        <v>8</v>
      </c>
      <c r="Q23" s="94" t="s">
        <v>8</v>
      </c>
      <c r="R23" s="106"/>
      <c r="S23" s="106"/>
      <c r="T23" s="106"/>
      <c r="U23" s="106"/>
      <c r="V23" s="106"/>
      <c r="W23" s="94" t="s">
        <v>8</v>
      </c>
      <c r="X23" s="94" t="s">
        <v>8</v>
      </c>
      <c r="Y23" s="106"/>
      <c r="Z23" s="106"/>
      <c r="AA23" s="106"/>
      <c r="AB23" s="106"/>
      <c r="AC23" s="106"/>
      <c r="AD23" s="94" t="s">
        <v>8</v>
      </c>
      <c r="AE23" s="94" t="s">
        <v>8</v>
      </c>
      <c r="AF23" s="47"/>
      <c r="AG23" s="33">
        <f t="shared" si="3"/>
        <v>13</v>
      </c>
      <c r="AH23" s="39"/>
    </row>
    <row r="24" spans="1:34" ht="14.25" thickBot="1" x14ac:dyDescent="0.2">
      <c r="A24" s="27" t="s">
        <v>25</v>
      </c>
      <c r="B24" s="116"/>
      <c r="C24" s="95" t="s">
        <v>8</v>
      </c>
      <c r="D24" s="95"/>
      <c r="E24" s="94" t="s">
        <v>8</v>
      </c>
      <c r="F24" s="95"/>
      <c r="G24" s="107"/>
      <c r="H24" s="107"/>
      <c r="I24" s="95"/>
      <c r="J24" s="95"/>
      <c r="K24" s="95"/>
      <c r="L24" s="107"/>
      <c r="M24" s="107"/>
      <c r="N24" s="107"/>
      <c r="O24" s="108"/>
      <c r="P24" s="114"/>
      <c r="Q24" s="95"/>
      <c r="R24" s="107"/>
      <c r="S24" s="107"/>
      <c r="T24" s="107"/>
      <c r="U24" s="107"/>
      <c r="V24" s="107"/>
      <c r="W24" s="94" t="s">
        <v>8</v>
      </c>
      <c r="X24" s="95"/>
      <c r="Y24" s="107"/>
      <c r="Z24" s="107"/>
      <c r="AA24" s="107"/>
      <c r="AB24" s="107"/>
      <c r="AC24" s="107"/>
      <c r="AD24" s="95"/>
      <c r="AE24" s="95"/>
      <c r="AF24" s="111"/>
      <c r="AG24" s="34">
        <f>COUNTA(B24:AF24)</f>
        <v>3</v>
      </c>
      <c r="AH24" s="39"/>
    </row>
    <row r="25" spans="1:34" ht="14.25" thickBot="1" x14ac:dyDescent="0.2">
      <c r="A25" s="28" t="s">
        <v>26</v>
      </c>
      <c r="B25" s="72">
        <f>COUNTA(B6:B24)</f>
        <v>8</v>
      </c>
      <c r="C25" s="54">
        <f t="shared" ref="C25:AF25" si="4">COUNTA(C6:C24)</f>
        <v>9</v>
      </c>
      <c r="D25" s="38">
        <f t="shared" si="4"/>
        <v>7</v>
      </c>
      <c r="E25" s="38">
        <f t="shared" si="4"/>
        <v>5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6</v>
      </c>
      <c r="J25" s="38">
        <f t="shared" si="4"/>
        <v>7</v>
      </c>
      <c r="K25" s="38">
        <f t="shared" si="4"/>
        <v>7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5</v>
      </c>
      <c r="Q25" s="38">
        <f t="shared" si="4"/>
        <v>9</v>
      </c>
      <c r="R25" s="38">
        <f t="shared" si="4"/>
        <v>0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7</v>
      </c>
      <c r="X25" s="38">
        <f t="shared" si="4"/>
        <v>7</v>
      </c>
      <c r="Y25" s="38">
        <f t="shared" si="4"/>
        <v>0</v>
      </c>
      <c r="Z25" s="38">
        <f t="shared" si="4"/>
        <v>0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7</v>
      </c>
      <c r="AE25" s="38">
        <f t="shared" si="4"/>
        <v>7</v>
      </c>
      <c r="AF25" s="49">
        <f t="shared" si="4"/>
        <v>0</v>
      </c>
      <c r="AG25" s="35">
        <f>SUM(AG6:AG24)</f>
        <v>91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6"/>
  <conditionalFormatting sqref="B6:AF24">
    <cfRule type="expression" dxfId="89" priority="1" stopIfTrue="1">
      <formula>B$5=1</formula>
    </cfRule>
    <cfRule type="expression" dxfId="88" priority="2" stopIfTrue="1">
      <formula>B$5=7</formula>
    </cfRule>
  </conditionalFormatting>
  <dataValidations count="1">
    <dataValidation type="list" allowBlank="1" showInputMessage="1" showErrorMessage="1" sqref="B6:F24 I6:K24 P6:Q24 W6:X24 AD6:AE24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0" stopIfTrue="1" id="{5A10ED5A-2CED-4D8E-962E-06341208312A}">
            <xm:f>COUNTIF(祝日リスト!$A$2:$A$25,B$4)=1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AH28"/>
  <sheetViews>
    <sheetView zoomScale="80" zoomScaleNormal="80" workbookViewId="0">
      <pane xSplit="1" ySplit="5" topLeftCell="B10" activePane="bottomRight" state="frozen"/>
      <selection pane="topRight"/>
      <selection pane="bottomLeft"/>
      <selection pane="bottomRight" activeCell="A3" sqref="A3"/>
    </sheetView>
  </sheetViews>
  <sheetFormatPr defaultRowHeight="13.5" x14ac:dyDescent="0.15"/>
  <cols>
    <col min="1" max="1" width="12.375" bestFit="1" customWidth="1"/>
    <col min="2" max="29" width="4.625" customWidth="1"/>
    <col min="30" max="32" width="5" hidden="1" customWidth="1"/>
    <col min="33" max="33" width="5.125" customWidth="1"/>
  </cols>
  <sheetData>
    <row r="1" spans="1:34" ht="25.5" hidden="1" customHeight="1" x14ac:dyDescent="0.15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15">
      <c r="A2" s="3">
        <v>2022</v>
      </c>
      <c r="B2" s="103" t="s">
        <v>1</v>
      </c>
      <c r="C2" s="4"/>
      <c r="D2" s="1"/>
      <c r="E2" s="1"/>
      <c r="F2" s="1"/>
      <c r="G2" s="3"/>
      <c r="H2" s="1"/>
      <c r="I2" s="5"/>
      <c r="J2" s="6"/>
      <c r="K2" s="71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 x14ac:dyDescent="0.2">
      <c r="A3" s="3">
        <v>2</v>
      </c>
      <c r="B3" s="71">
        <v>1</v>
      </c>
      <c r="C3" s="71">
        <v>2</v>
      </c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1">
        <v>9</v>
      </c>
      <c r="K3" s="75"/>
      <c r="L3" s="71">
        <v>11</v>
      </c>
      <c r="M3" s="71">
        <v>12</v>
      </c>
      <c r="N3" s="71">
        <v>13</v>
      </c>
      <c r="O3" s="71">
        <v>14</v>
      </c>
      <c r="P3" s="71">
        <v>15</v>
      </c>
      <c r="Q3" s="71">
        <v>16</v>
      </c>
      <c r="R3" s="71">
        <v>17</v>
      </c>
      <c r="S3" s="71">
        <v>18</v>
      </c>
      <c r="T3" s="71">
        <v>19</v>
      </c>
      <c r="U3" s="71">
        <v>20</v>
      </c>
      <c r="V3" s="71">
        <v>21</v>
      </c>
      <c r="W3" s="71">
        <v>22</v>
      </c>
      <c r="X3" s="71">
        <v>23</v>
      </c>
      <c r="Y3" s="71">
        <v>24</v>
      </c>
      <c r="Z3" s="71">
        <v>25</v>
      </c>
      <c r="AA3" s="71">
        <v>26</v>
      </c>
      <c r="AB3" s="71">
        <v>27</v>
      </c>
      <c r="AC3" s="71">
        <v>28</v>
      </c>
      <c r="AD3" s="7">
        <v>29</v>
      </c>
      <c r="AE3" s="7">
        <v>30</v>
      </c>
      <c r="AF3" s="7">
        <v>31</v>
      </c>
      <c r="AG3" s="1"/>
      <c r="AH3" s="1"/>
    </row>
    <row r="4" spans="1:34" ht="15" thickTop="1" thickBot="1" x14ac:dyDescent="0.2">
      <c r="A4" s="23" t="s">
        <v>2</v>
      </c>
      <c r="B4" s="120">
        <f>DATE($A$2,$A$3,B3)</f>
        <v>44593</v>
      </c>
      <c r="C4" s="120">
        <f t="shared" ref="C4:AB4" si="0">DATE($A$2,$A$3,C3)</f>
        <v>44594</v>
      </c>
      <c r="D4" s="120">
        <f t="shared" si="0"/>
        <v>44595</v>
      </c>
      <c r="E4" s="120">
        <f t="shared" si="0"/>
        <v>44596</v>
      </c>
      <c r="F4" s="120">
        <f t="shared" si="0"/>
        <v>44597</v>
      </c>
      <c r="G4" s="120">
        <f t="shared" si="0"/>
        <v>44598</v>
      </c>
      <c r="H4" s="120">
        <f t="shared" si="0"/>
        <v>44599</v>
      </c>
      <c r="I4" s="120">
        <f t="shared" si="0"/>
        <v>44600</v>
      </c>
      <c r="J4" s="120">
        <f t="shared" si="0"/>
        <v>44601</v>
      </c>
      <c r="K4" s="120">
        <f>DATE($A$2,$A$3,K2)</f>
        <v>44602</v>
      </c>
      <c r="L4" s="120">
        <f t="shared" si="0"/>
        <v>44603</v>
      </c>
      <c r="M4" s="120">
        <f t="shared" si="0"/>
        <v>44604</v>
      </c>
      <c r="N4" s="120">
        <f t="shared" si="0"/>
        <v>44605</v>
      </c>
      <c r="O4" s="120">
        <f t="shared" si="0"/>
        <v>44606</v>
      </c>
      <c r="P4" s="120">
        <f t="shared" si="0"/>
        <v>44607</v>
      </c>
      <c r="Q4" s="120">
        <f t="shared" si="0"/>
        <v>44608</v>
      </c>
      <c r="R4" s="120">
        <f t="shared" si="0"/>
        <v>44609</v>
      </c>
      <c r="S4" s="120">
        <f t="shared" si="0"/>
        <v>44610</v>
      </c>
      <c r="T4" s="120">
        <f t="shared" si="0"/>
        <v>44611</v>
      </c>
      <c r="U4" s="120">
        <f t="shared" si="0"/>
        <v>44612</v>
      </c>
      <c r="V4" s="120">
        <f t="shared" si="0"/>
        <v>44613</v>
      </c>
      <c r="W4" s="120">
        <f t="shared" si="0"/>
        <v>44614</v>
      </c>
      <c r="X4" s="120">
        <f t="shared" si="0"/>
        <v>44615</v>
      </c>
      <c r="Y4" s="120">
        <f t="shared" si="0"/>
        <v>44616</v>
      </c>
      <c r="Z4" s="120">
        <f t="shared" si="0"/>
        <v>44617</v>
      </c>
      <c r="AA4" s="120">
        <f t="shared" si="0"/>
        <v>44618</v>
      </c>
      <c r="AB4" s="120">
        <f t="shared" si="0"/>
        <v>44619</v>
      </c>
      <c r="AC4" s="120">
        <f>DATE($A$2,$A$3,AC3)</f>
        <v>44620</v>
      </c>
      <c r="AD4" s="29" t="str">
        <f>IF($A$3=2,IF(DAY(DATE($A$2,$A$3,AD3))=29,DATE($A$2,$A$3,AD3),""),DATE($A$2,$A$3,AD3))</f>
        <v/>
      </c>
      <c r="AE4" s="29" t="str">
        <f>IF($A$3&lt;&gt;2,DATE($A$2,$A$3,AE3),"")</f>
        <v/>
      </c>
      <c r="AF4" s="29" t="str">
        <f>IF($A$3=2,"",IF($A$3&lt;&gt;2,IF(OR($A$3=4,$A$3=6,$A$3=9,$A$3=11),"",DATE($A$2,$A$3,AF3))))</f>
        <v/>
      </c>
      <c r="AG4" s="76" t="s">
        <v>3</v>
      </c>
      <c r="AH4" s="1"/>
    </row>
    <row r="5" spans="1:34" ht="14.25" thickBot="1" x14ac:dyDescent="0.2">
      <c r="A5" s="24" t="s">
        <v>4</v>
      </c>
      <c r="B5" s="79">
        <f>WEEKDAY(B4,1)</f>
        <v>3</v>
      </c>
      <c r="C5" s="80">
        <f>WEEKDAY(C4,1)</f>
        <v>4</v>
      </c>
      <c r="D5" s="80">
        <f t="shared" ref="D5:AC5" si="1">WEEKDAY(D4,1)</f>
        <v>5</v>
      </c>
      <c r="E5" s="80">
        <f t="shared" si="1"/>
        <v>6</v>
      </c>
      <c r="F5" s="80">
        <f t="shared" si="1"/>
        <v>7</v>
      </c>
      <c r="G5" s="80">
        <f t="shared" si="1"/>
        <v>1</v>
      </c>
      <c r="H5" s="80">
        <f t="shared" si="1"/>
        <v>2</v>
      </c>
      <c r="I5" s="80">
        <f t="shared" si="1"/>
        <v>3</v>
      </c>
      <c r="J5" s="80">
        <f t="shared" si="1"/>
        <v>4</v>
      </c>
      <c r="K5" s="80">
        <f t="shared" si="1"/>
        <v>5</v>
      </c>
      <c r="L5" s="80">
        <f t="shared" si="1"/>
        <v>6</v>
      </c>
      <c r="M5" s="80">
        <f t="shared" si="1"/>
        <v>7</v>
      </c>
      <c r="N5" s="80">
        <f t="shared" si="1"/>
        <v>1</v>
      </c>
      <c r="O5" s="80">
        <f t="shared" si="1"/>
        <v>2</v>
      </c>
      <c r="P5" s="80">
        <f t="shared" si="1"/>
        <v>3</v>
      </c>
      <c r="Q5" s="80">
        <f t="shared" si="1"/>
        <v>4</v>
      </c>
      <c r="R5" s="80">
        <f t="shared" si="1"/>
        <v>5</v>
      </c>
      <c r="S5" s="80">
        <f t="shared" si="1"/>
        <v>6</v>
      </c>
      <c r="T5" s="80">
        <f t="shared" si="1"/>
        <v>7</v>
      </c>
      <c r="U5" s="80">
        <f t="shared" si="1"/>
        <v>1</v>
      </c>
      <c r="V5" s="80">
        <f t="shared" si="1"/>
        <v>2</v>
      </c>
      <c r="W5" s="80">
        <f t="shared" si="1"/>
        <v>3</v>
      </c>
      <c r="X5" s="80">
        <f t="shared" si="1"/>
        <v>4</v>
      </c>
      <c r="Y5" s="80">
        <f t="shared" si="1"/>
        <v>5</v>
      </c>
      <c r="Z5" s="80">
        <f t="shared" si="1"/>
        <v>6</v>
      </c>
      <c r="AA5" s="80">
        <f t="shared" si="1"/>
        <v>7</v>
      </c>
      <c r="AB5" s="80">
        <f t="shared" si="1"/>
        <v>1</v>
      </c>
      <c r="AC5" s="80">
        <f t="shared" si="1"/>
        <v>2</v>
      </c>
      <c r="AD5" s="30" t="str">
        <f>IF(AD4="","",WEEKDAY(AD4,1))</f>
        <v/>
      </c>
      <c r="AE5" s="30" t="str">
        <f t="shared" ref="AE5:AF5" si="2">IF(AE4="","",WEEKDAY(AE4,1))</f>
        <v/>
      </c>
      <c r="AF5" s="31" t="str">
        <f t="shared" si="2"/>
        <v/>
      </c>
      <c r="AG5" s="77" t="s">
        <v>5</v>
      </c>
      <c r="AH5" s="1"/>
    </row>
    <row r="6" spans="1:34" x14ac:dyDescent="0.15">
      <c r="A6" s="25" t="s">
        <v>6</v>
      </c>
      <c r="B6" s="5"/>
      <c r="C6" s="8"/>
      <c r="D6" s="8"/>
      <c r="E6" s="8"/>
      <c r="F6" s="97"/>
      <c r="G6" s="97"/>
      <c r="H6" s="97"/>
      <c r="I6" s="8"/>
      <c r="J6" s="8"/>
      <c r="K6" s="8"/>
      <c r="L6" s="97"/>
      <c r="M6" s="97"/>
      <c r="N6" s="136"/>
      <c r="O6" s="100"/>
      <c r="P6" s="8"/>
      <c r="Q6" s="8"/>
      <c r="R6" s="8"/>
      <c r="S6" s="8"/>
      <c r="T6" s="97"/>
      <c r="U6" s="97"/>
      <c r="V6" s="97"/>
      <c r="W6" s="8"/>
      <c r="X6" s="97"/>
      <c r="Y6" s="8"/>
      <c r="Z6" s="8"/>
      <c r="AA6" s="97"/>
      <c r="AB6" s="97"/>
      <c r="AC6" s="97"/>
      <c r="AD6" s="8"/>
      <c r="AE6" s="8"/>
      <c r="AF6" s="9"/>
      <c r="AG6" s="32">
        <f>COUNTA(B6:AF6)</f>
        <v>0</v>
      </c>
      <c r="AH6" s="1"/>
    </row>
    <row r="7" spans="1:34" x14ac:dyDescent="0.15">
      <c r="A7" s="26" t="s">
        <v>7</v>
      </c>
      <c r="B7" s="112"/>
      <c r="C7" s="10"/>
      <c r="D7" s="10"/>
      <c r="E7" s="10"/>
      <c r="F7" s="98" t="s">
        <v>8</v>
      </c>
      <c r="G7" s="98"/>
      <c r="H7" s="98"/>
      <c r="I7" s="10"/>
      <c r="J7" s="10"/>
      <c r="K7" s="10"/>
      <c r="L7" s="98"/>
      <c r="M7" s="98" t="s">
        <v>8</v>
      </c>
      <c r="N7" s="98"/>
      <c r="O7" s="98"/>
      <c r="P7" s="10"/>
      <c r="Q7" s="10"/>
      <c r="R7" s="10"/>
      <c r="S7" s="10"/>
      <c r="T7" s="98"/>
      <c r="U7" s="98"/>
      <c r="V7" s="98"/>
      <c r="W7" s="10"/>
      <c r="X7" s="98" t="s">
        <v>8</v>
      </c>
      <c r="Y7" s="10"/>
      <c r="Z7" s="10"/>
      <c r="AA7" s="98" t="s">
        <v>8</v>
      </c>
      <c r="AB7" s="98" t="s">
        <v>8</v>
      </c>
      <c r="AC7" s="98"/>
      <c r="AD7" s="10"/>
      <c r="AE7" s="10"/>
      <c r="AF7" s="11"/>
      <c r="AG7" s="33">
        <f t="shared" ref="AG7:AG23" si="3">COUNTA(B7:AF7)</f>
        <v>5</v>
      </c>
      <c r="AH7" s="1"/>
    </row>
    <row r="8" spans="1:34" x14ac:dyDescent="0.15">
      <c r="A8" s="26" t="s">
        <v>9</v>
      </c>
      <c r="B8" s="112"/>
      <c r="C8" s="10"/>
      <c r="D8" s="10"/>
      <c r="E8" s="10"/>
      <c r="F8" s="98" t="s">
        <v>8</v>
      </c>
      <c r="G8" s="98" t="s">
        <v>8</v>
      </c>
      <c r="H8" s="98"/>
      <c r="I8" s="10"/>
      <c r="J8" s="10"/>
      <c r="K8" s="10"/>
      <c r="L8" s="98" t="s">
        <v>8</v>
      </c>
      <c r="M8" s="98" t="s">
        <v>8</v>
      </c>
      <c r="N8" s="98" t="s">
        <v>8</v>
      </c>
      <c r="O8" s="98"/>
      <c r="P8" s="10"/>
      <c r="Q8" s="10"/>
      <c r="R8" s="10"/>
      <c r="S8" s="10"/>
      <c r="T8" s="98" t="s">
        <v>8</v>
      </c>
      <c r="U8" s="98"/>
      <c r="V8" s="98"/>
      <c r="W8" s="10"/>
      <c r="X8" s="98" t="s">
        <v>8</v>
      </c>
      <c r="Y8" s="10"/>
      <c r="Z8" s="10"/>
      <c r="AA8" s="98" t="s">
        <v>8</v>
      </c>
      <c r="AB8" s="98" t="s">
        <v>8</v>
      </c>
      <c r="AC8" s="98"/>
      <c r="AD8" s="10"/>
      <c r="AE8" s="10"/>
      <c r="AF8" s="12"/>
      <c r="AG8" s="33">
        <f t="shared" si="3"/>
        <v>9</v>
      </c>
      <c r="AH8" s="1"/>
    </row>
    <row r="9" spans="1:34" x14ac:dyDescent="0.15">
      <c r="A9" s="26" t="s">
        <v>10</v>
      </c>
      <c r="B9" s="112"/>
      <c r="C9" s="10"/>
      <c r="D9" s="10"/>
      <c r="E9" s="10"/>
      <c r="F9" s="98" t="s">
        <v>8</v>
      </c>
      <c r="G9" s="98" t="s">
        <v>8</v>
      </c>
      <c r="H9" s="98"/>
      <c r="I9" s="10"/>
      <c r="J9" s="10"/>
      <c r="K9" s="10"/>
      <c r="L9" s="98"/>
      <c r="M9" s="98" t="s">
        <v>8</v>
      </c>
      <c r="N9" s="98" t="s">
        <v>8</v>
      </c>
      <c r="O9" s="98"/>
      <c r="P9" s="10"/>
      <c r="Q9" s="10"/>
      <c r="R9" s="10"/>
      <c r="S9" s="10"/>
      <c r="T9" s="98"/>
      <c r="U9" s="98"/>
      <c r="V9" s="98"/>
      <c r="W9" s="10"/>
      <c r="X9" s="98"/>
      <c r="Y9" s="10"/>
      <c r="Z9" s="10"/>
      <c r="AA9" s="98"/>
      <c r="AB9" s="98"/>
      <c r="AC9" s="98"/>
      <c r="AD9" s="10"/>
      <c r="AE9" s="10"/>
      <c r="AF9" s="12"/>
      <c r="AG9" s="33">
        <f t="shared" si="3"/>
        <v>4</v>
      </c>
      <c r="AH9" s="1"/>
    </row>
    <row r="10" spans="1:34" x14ac:dyDescent="0.15">
      <c r="A10" s="26" t="s">
        <v>11</v>
      </c>
      <c r="B10" s="112"/>
      <c r="C10" s="10"/>
      <c r="D10" s="10"/>
      <c r="E10" s="10"/>
      <c r="F10" s="98"/>
      <c r="G10" s="98" t="s">
        <v>8</v>
      </c>
      <c r="H10" s="98"/>
      <c r="I10" s="10"/>
      <c r="J10" s="10"/>
      <c r="K10" s="10"/>
      <c r="L10" s="98" t="s">
        <v>8</v>
      </c>
      <c r="M10" s="98" t="s">
        <v>8</v>
      </c>
      <c r="N10" s="98" t="s">
        <v>8</v>
      </c>
      <c r="O10" s="98"/>
      <c r="P10" s="10"/>
      <c r="Q10" s="10"/>
      <c r="R10" s="10"/>
      <c r="S10" s="10"/>
      <c r="T10" s="98" t="s">
        <v>8</v>
      </c>
      <c r="U10" s="98" t="s">
        <v>8</v>
      </c>
      <c r="V10" s="98"/>
      <c r="W10" s="10"/>
      <c r="X10" s="98"/>
      <c r="Y10" s="10"/>
      <c r="Z10" s="10"/>
      <c r="AA10" s="98"/>
      <c r="AB10" s="98"/>
      <c r="AC10" s="98"/>
      <c r="AD10" s="10"/>
      <c r="AE10" s="10"/>
      <c r="AF10" s="12"/>
      <c r="AG10" s="33">
        <f t="shared" si="3"/>
        <v>6</v>
      </c>
      <c r="AH10" s="1"/>
    </row>
    <row r="11" spans="1:34" x14ac:dyDescent="0.15">
      <c r="A11" s="26" t="s">
        <v>12</v>
      </c>
      <c r="B11" s="112"/>
      <c r="C11" s="10"/>
      <c r="D11" s="10"/>
      <c r="E11" s="10"/>
      <c r="F11" s="98"/>
      <c r="G11" s="98"/>
      <c r="H11" s="98"/>
      <c r="I11" s="10"/>
      <c r="J11" s="10"/>
      <c r="K11" s="10"/>
      <c r="L11" s="98"/>
      <c r="M11" s="98"/>
      <c r="N11" s="98"/>
      <c r="O11" s="98"/>
      <c r="P11" s="10"/>
      <c r="Q11" s="10"/>
      <c r="R11" s="10"/>
      <c r="S11" s="10"/>
      <c r="T11" s="98"/>
      <c r="U11" s="98"/>
      <c r="V11" s="98"/>
      <c r="W11" s="10"/>
      <c r="X11" s="98"/>
      <c r="Y11" s="10"/>
      <c r="Z11" s="10"/>
      <c r="AA11" s="98"/>
      <c r="AB11" s="98"/>
      <c r="AC11" s="98"/>
      <c r="AD11" s="10"/>
      <c r="AE11" s="10"/>
      <c r="AF11" s="12"/>
      <c r="AG11" s="33">
        <f t="shared" si="3"/>
        <v>0</v>
      </c>
      <c r="AH11" s="1"/>
    </row>
    <row r="12" spans="1:34" x14ac:dyDescent="0.15">
      <c r="A12" s="26" t="s">
        <v>13</v>
      </c>
      <c r="B12" s="112"/>
      <c r="C12" s="10"/>
      <c r="D12" s="10"/>
      <c r="E12" s="10"/>
      <c r="F12" s="98" t="s">
        <v>8</v>
      </c>
      <c r="G12" s="98" t="s">
        <v>8</v>
      </c>
      <c r="H12" s="98"/>
      <c r="I12" s="10"/>
      <c r="J12" s="10"/>
      <c r="K12" s="10"/>
      <c r="L12" s="98" t="s">
        <v>8</v>
      </c>
      <c r="M12" s="98" t="s">
        <v>8</v>
      </c>
      <c r="N12" s="98" t="s">
        <v>8</v>
      </c>
      <c r="O12" s="98"/>
      <c r="P12" s="10"/>
      <c r="Q12" s="10"/>
      <c r="R12" s="10"/>
      <c r="S12" s="10"/>
      <c r="T12" s="98" t="s">
        <v>8</v>
      </c>
      <c r="U12" s="98" t="s">
        <v>8</v>
      </c>
      <c r="V12" s="98"/>
      <c r="W12" s="10"/>
      <c r="X12" s="98" t="s">
        <v>8</v>
      </c>
      <c r="Y12" s="10"/>
      <c r="Z12" s="10"/>
      <c r="AA12" s="98" t="s">
        <v>8</v>
      </c>
      <c r="AB12" s="98" t="s">
        <v>8</v>
      </c>
      <c r="AC12" s="98"/>
      <c r="AD12" s="10"/>
      <c r="AE12" s="10"/>
      <c r="AF12" s="12"/>
      <c r="AG12" s="33">
        <f t="shared" si="3"/>
        <v>10</v>
      </c>
      <c r="AH12" s="1"/>
    </row>
    <row r="13" spans="1:34" x14ac:dyDescent="0.15">
      <c r="A13" s="26" t="s">
        <v>14</v>
      </c>
      <c r="B13" s="112"/>
      <c r="C13" s="10"/>
      <c r="D13" s="10"/>
      <c r="E13" s="10"/>
      <c r="F13" s="98"/>
      <c r="G13" s="98"/>
      <c r="H13" s="98"/>
      <c r="I13" s="10"/>
      <c r="J13" s="10"/>
      <c r="K13" s="10"/>
      <c r="L13" s="98"/>
      <c r="M13" s="98"/>
      <c r="N13" s="98"/>
      <c r="O13" s="98"/>
      <c r="P13" s="10"/>
      <c r="Q13" s="10"/>
      <c r="R13" s="10"/>
      <c r="S13" s="10"/>
      <c r="T13" s="98"/>
      <c r="U13" s="98"/>
      <c r="V13" s="98"/>
      <c r="W13" s="10"/>
      <c r="X13" s="98"/>
      <c r="Y13" s="10"/>
      <c r="Z13" s="10"/>
      <c r="AA13" s="98"/>
      <c r="AB13" s="98"/>
      <c r="AC13" s="98"/>
      <c r="AD13" s="10"/>
      <c r="AE13" s="10"/>
      <c r="AF13" s="12"/>
      <c r="AG13" s="33">
        <f t="shared" si="3"/>
        <v>0</v>
      </c>
      <c r="AH13" s="1"/>
    </row>
    <row r="14" spans="1:34" x14ac:dyDescent="0.15">
      <c r="A14" s="26" t="s">
        <v>15</v>
      </c>
      <c r="B14" s="112"/>
      <c r="C14" s="10"/>
      <c r="D14" s="10"/>
      <c r="E14" s="10"/>
      <c r="F14" s="98"/>
      <c r="G14" s="98"/>
      <c r="H14" s="98"/>
      <c r="I14" s="10"/>
      <c r="J14" s="10"/>
      <c r="K14" s="10"/>
      <c r="L14" s="98"/>
      <c r="M14" s="98"/>
      <c r="N14" s="98"/>
      <c r="O14" s="98"/>
      <c r="P14" s="10"/>
      <c r="Q14" s="10"/>
      <c r="R14" s="10"/>
      <c r="S14" s="10"/>
      <c r="T14" s="98"/>
      <c r="U14" s="98"/>
      <c r="V14" s="98"/>
      <c r="W14" s="10"/>
      <c r="X14" s="98"/>
      <c r="Y14" s="10"/>
      <c r="Z14" s="10"/>
      <c r="AA14" s="98"/>
      <c r="AB14" s="98"/>
      <c r="AC14" s="98"/>
      <c r="AD14" s="10"/>
      <c r="AE14" s="10"/>
      <c r="AF14" s="12"/>
      <c r="AG14" s="33">
        <f t="shared" si="3"/>
        <v>0</v>
      </c>
      <c r="AH14" s="1"/>
    </row>
    <row r="15" spans="1:34" x14ac:dyDescent="0.15">
      <c r="A15" s="26" t="s">
        <v>16</v>
      </c>
      <c r="B15" s="112"/>
      <c r="C15" s="10"/>
      <c r="D15" s="10"/>
      <c r="E15" s="10"/>
      <c r="F15" s="98"/>
      <c r="G15" s="98"/>
      <c r="H15" s="98"/>
      <c r="I15" s="10"/>
      <c r="J15" s="10"/>
      <c r="K15" s="10"/>
      <c r="L15" s="98"/>
      <c r="M15" s="98"/>
      <c r="N15" s="98"/>
      <c r="O15" s="98"/>
      <c r="P15" s="10"/>
      <c r="Q15" s="10"/>
      <c r="R15" s="10"/>
      <c r="S15" s="10"/>
      <c r="T15" s="98"/>
      <c r="U15" s="98"/>
      <c r="V15" s="98"/>
      <c r="W15" s="10"/>
      <c r="X15" s="98"/>
      <c r="Y15" s="10"/>
      <c r="Z15" s="10"/>
      <c r="AA15" s="98"/>
      <c r="AB15" s="98"/>
      <c r="AC15" s="98"/>
      <c r="AD15" s="10"/>
      <c r="AE15" s="10"/>
      <c r="AF15" s="12"/>
      <c r="AG15" s="33">
        <f t="shared" si="3"/>
        <v>0</v>
      </c>
      <c r="AH15" s="1"/>
    </row>
    <row r="16" spans="1:34" x14ac:dyDescent="0.15">
      <c r="A16" s="26" t="s">
        <v>17</v>
      </c>
      <c r="B16" s="112"/>
      <c r="C16" s="10"/>
      <c r="D16" s="10"/>
      <c r="E16" s="10"/>
      <c r="F16" s="98"/>
      <c r="G16" s="98"/>
      <c r="H16" s="98"/>
      <c r="I16" s="10"/>
      <c r="J16" s="10"/>
      <c r="K16" s="10"/>
      <c r="L16" s="98"/>
      <c r="M16" s="98"/>
      <c r="N16" s="98"/>
      <c r="O16" s="98"/>
      <c r="P16" s="10"/>
      <c r="Q16" s="10"/>
      <c r="R16" s="10"/>
      <c r="S16" s="10"/>
      <c r="T16" s="98"/>
      <c r="U16" s="98"/>
      <c r="V16" s="98"/>
      <c r="W16" s="10"/>
      <c r="X16" s="98"/>
      <c r="Y16" s="10"/>
      <c r="Z16" s="10"/>
      <c r="AA16" s="98"/>
      <c r="AB16" s="98"/>
      <c r="AC16" s="98"/>
      <c r="AD16" s="10"/>
      <c r="AE16" s="10"/>
      <c r="AF16" s="12"/>
      <c r="AG16" s="33">
        <f t="shared" si="3"/>
        <v>0</v>
      </c>
      <c r="AH16" s="1"/>
    </row>
    <row r="17" spans="1:34" x14ac:dyDescent="0.15">
      <c r="A17" s="26" t="s">
        <v>18</v>
      </c>
      <c r="B17" s="112"/>
      <c r="C17" s="10"/>
      <c r="D17" s="10"/>
      <c r="E17" s="10"/>
      <c r="F17" s="98"/>
      <c r="G17" s="98"/>
      <c r="H17" s="98"/>
      <c r="I17" s="10"/>
      <c r="J17" s="10"/>
      <c r="K17" s="10"/>
      <c r="L17" s="98"/>
      <c r="M17" s="98"/>
      <c r="N17" s="98"/>
      <c r="O17" s="98"/>
      <c r="P17" s="10"/>
      <c r="Q17" s="10"/>
      <c r="R17" s="10"/>
      <c r="S17" s="10"/>
      <c r="T17" s="98"/>
      <c r="U17" s="98"/>
      <c r="V17" s="98"/>
      <c r="W17" s="10"/>
      <c r="X17" s="98"/>
      <c r="Y17" s="10"/>
      <c r="Z17" s="10"/>
      <c r="AA17" s="98"/>
      <c r="AB17" s="98"/>
      <c r="AC17" s="98"/>
      <c r="AD17" s="10"/>
      <c r="AE17" s="10"/>
      <c r="AF17" s="12"/>
      <c r="AG17" s="33">
        <f t="shared" si="3"/>
        <v>0</v>
      </c>
      <c r="AH17" s="1"/>
    </row>
    <row r="18" spans="1:34" x14ac:dyDescent="0.15">
      <c r="A18" s="26" t="s">
        <v>19</v>
      </c>
      <c r="B18" s="112"/>
      <c r="C18" s="10"/>
      <c r="D18" s="10"/>
      <c r="E18" s="10"/>
      <c r="F18" s="98"/>
      <c r="G18" s="98"/>
      <c r="H18" s="98"/>
      <c r="I18" s="10"/>
      <c r="J18" s="10"/>
      <c r="K18" s="10"/>
      <c r="L18" s="98"/>
      <c r="M18" s="98"/>
      <c r="N18" s="98"/>
      <c r="O18" s="98"/>
      <c r="P18" s="10"/>
      <c r="Q18" s="10"/>
      <c r="R18" s="10"/>
      <c r="S18" s="10"/>
      <c r="T18" s="98"/>
      <c r="U18" s="98"/>
      <c r="V18" s="98"/>
      <c r="W18" s="10"/>
      <c r="X18" s="98"/>
      <c r="Y18" s="10"/>
      <c r="Z18" s="10"/>
      <c r="AA18" s="98"/>
      <c r="AB18" s="98"/>
      <c r="AC18" s="98"/>
      <c r="AD18" s="10"/>
      <c r="AE18" s="10"/>
      <c r="AF18" s="12"/>
      <c r="AG18" s="33">
        <f t="shared" si="3"/>
        <v>0</v>
      </c>
      <c r="AH18" s="1"/>
    </row>
    <row r="19" spans="1:34" x14ac:dyDescent="0.15">
      <c r="A19" s="26" t="s">
        <v>20</v>
      </c>
      <c r="B19" s="112"/>
      <c r="C19" s="10"/>
      <c r="D19" s="10"/>
      <c r="E19" s="10"/>
      <c r="F19" s="98"/>
      <c r="G19" s="98"/>
      <c r="H19" s="98"/>
      <c r="I19" s="10"/>
      <c r="J19" s="10"/>
      <c r="K19" s="10"/>
      <c r="L19" s="98"/>
      <c r="M19" s="98"/>
      <c r="N19" s="98"/>
      <c r="O19" s="98"/>
      <c r="P19" s="10"/>
      <c r="Q19" s="10"/>
      <c r="R19" s="10"/>
      <c r="S19" s="10"/>
      <c r="T19" s="98"/>
      <c r="U19" s="98"/>
      <c r="V19" s="98"/>
      <c r="W19" s="10"/>
      <c r="X19" s="98"/>
      <c r="Y19" s="10"/>
      <c r="Z19" s="10"/>
      <c r="AA19" s="98"/>
      <c r="AB19" s="98"/>
      <c r="AC19" s="98"/>
      <c r="AD19" s="10"/>
      <c r="AE19" s="10"/>
      <c r="AF19" s="12"/>
      <c r="AG19" s="33">
        <f t="shared" si="3"/>
        <v>0</v>
      </c>
      <c r="AH19" s="1"/>
    </row>
    <row r="20" spans="1:34" x14ac:dyDescent="0.15">
      <c r="A20" s="26" t="s">
        <v>21</v>
      </c>
      <c r="B20" s="112"/>
      <c r="C20" s="10"/>
      <c r="D20" s="10"/>
      <c r="E20" s="10"/>
      <c r="F20" s="98"/>
      <c r="G20" s="98"/>
      <c r="H20" s="98"/>
      <c r="I20" s="10"/>
      <c r="J20" s="10"/>
      <c r="K20" s="10"/>
      <c r="L20" s="98"/>
      <c r="M20" s="98"/>
      <c r="N20" s="137"/>
      <c r="O20" s="98"/>
      <c r="P20" s="10"/>
      <c r="Q20" s="10"/>
      <c r="R20" s="10"/>
      <c r="S20" s="10"/>
      <c r="T20" s="98"/>
      <c r="U20" s="98"/>
      <c r="V20" s="98"/>
      <c r="W20" s="10"/>
      <c r="X20" s="98"/>
      <c r="Y20" s="10"/>
      <c r="Z20" s="10"/>
      <c r="AA20" s="98"/>
      <c r="AB20" s="98"/>
      <c r="AC20" s="98"/>
      <c r="AD20" s="10"/>
      <c r="AE20" s="10"/>
      <c r="AF20" s="12"/>
      <c r="AG20" s="33">
        <f t="shared" si="3"/>
        <v>0</v>
      </c>
      <c r="AH20" s="1"/>
    </row>
    <row r="21" spans="1:34" x14ac:dyDescent="0.15">
      <c r="A21" s="26" t="s">
        <v>22</v>
      </c>
      <c r="B21" s="112"/>
      <c r="C21" s="10"/>
      <c r="D21" s="10"/>
      <c r="E21" s="10"/>
      <c r="F21" s="98" t="s">
        <v>8</v>
      </c>
      <c r="G21" s="98" t="s">
        <v>8</v>
      </c>
      <c r="H21" s="98"/>
      <c r="I21" s="10"/>
      <c r="J21" s="10"/>
      <c r="K21" s="10"/>
      <c r="L21" s="98"/>
      <c r="M21" s="98" t="s">
        <v>8</v>
      </c>
      <c r="N21" s="98" t="s">
        <v>8</v>
      </c>
      <c r="O21" s="98"/>
      <c r="P21" s="10"/>
      <c r="Q21" s="10"/>
      <c r="R21" s="10"/>
      <c r="S21" s="10"/>
      <c r="T21" s="98" t="s">
        <v>8</v>
      </c>
      <c r="U21" s="98" t="s">
        <v>8</v>
      </c>
      <c r="V21" s="98"/>
      <c r="W21" s="10"/>
      <c r="X21" s="98" t="s">
        <v>8</v>
      </c>
      <c r="Y21" s="10"/>
      <c r="Z21" s="10"/>
      <c r="AA21" s="98" t="s">
        <v>8</v>
      </c>
      <c r="AB21" s="98" t="s">
        <v>8</v>
      </c>
      <c r="AC21" s="98"/>
      <c r="AD21" s="10"/>
      <c r="AE21" s="10"/>
      <c r="AF21" s="12"/>
      <c r="AG21" s="33">
        <f t="shared" si="3"/>
        <v>9</v>
      </c>
      <c r="AH21" s="1"/>
    </row>
    <row r="22" spans="1:34" x14ac:dyDescent="0.15">
      <c r="A22" s="26" t="s">
        <v>23</v>
      </c>
      <c r="B22" s="112"/>
      <c r="C22" s="10"/>
      <c r="D22" s="10"/>
      <c r="E22" s="10"/>
      <c r="F22" s="98"/>
      <c r="G22" s="98"/>
      <c r="H22" s="98"/>
      <c r="I22" s="10"/>
      <c r="J22" s="10"/>
      <c r="K22" s="10"/>
      <c r="L22" s="98"/>
      <c r="M22" s="98"/>
      <c r="N22" s="98"/>
      <c r="O22" s="98"/>
      <c r="P22" s="10"/>
      <c r="Q22" s="10"/>
      <c r="R22" s="10"/>
      <c r="S22" s="10"/>
      <c r="T22" s="98"/>
      <c r="U22" s="98"/>
      <c r="V22" s="98"/>
      <c r="W22" s="10"/>
      <c r="X22" s="98"/>
      <c r="Y22" s="10"/>
      <c r="Z22" s="10"/>
      <c r="AA22" s="98"/>
      <c r="AB22" s="98"/>
      <c r="AC22" s="98"/>
      <c r="AD22" s="10"/>
      <c r="AE22" s="10"/>
      <c r="AF22" s="12"/>
      <c r="AG22" s="33">
        <f t="shared" si="3"/>
        <v>0</v>
      </c>
      <c r="AH22" s="1"/>
    </row>
    <row r="23" spans="1:34" x14ac:dyDescent="0.15">
      <c r="A23" s="26" t="s">
        <v>24</v>
      </c>
      <c r="B23" s="112"/>
      <c r="C23" s="10"/>
      <c r="D23" s="10"/>
      <c r="E23" s="10"/>
      <c r="F23" s="98" t="s">
        <v>8</v>
      </c>
      <c r="G23" s="98" t="s">
        <v>8</v>
      </c>
      <c r="H23" s="98"/>
      <c r="I23" s="10"/>
      <c r="J23" s="10"/>
      <c r="K23" s="10"/>
      <c r="L23" s="98" t="s">
        <v>8</v>
      </c>
      <c r="M23" s="98" t="s">
        <v>8</v>
      </c>
      <c r="N23" s="98" t="s">
        <v>8</v>
      </c>
      <c r="O23" s="98"/>
      <c r="P23" s="10"/>
      <c r="Q23" s="10"/>
      <c r="R23" s="10"/>
      <c r="S23" s="10"/>
      <c r="T23" s="98" t="s">
        <v>8</v>
      </c>
      <c r="U23" s="98" t="s">
        <v>8</v>
      </c>
      <c r="V23" s="98"/>
      <c r="W23" s="10"/>
      <c r="X23" s="98" t="s">
        <v>8</v>
      </c>
      <c r="Y23" s="10"/>
      <c r="Z23" s="10"/>
      <c r="AA23" s="98" t="s">
        <v>8</v>
      </c>
      <c r="AB23" s="98" t="s">
        <v>8</v>
      </c>
      <c r="AC23" s="98"/>
      <c r="AD23" s="10"/>
      <c r="AE23" s="10"/>
      <c r="AF23" s="12"/>
      <c r="AG23" s="33">
        <f t="shared" si="3"/>
        <v>10</v>
      </c>
      <c r="AH23" s="1"/>
    </row>
    <row r="24" spans="1:34" x14ac:dyDescent="0.15">
      <c r="A24" s="27" t="s">
        <v>27</v>
      </c>
      <c r="B24" s="113"/>
      <c r="C24" s="13"/>
      <c r="D24" s="13"/>
      <c r="E24" s="13"/>
      <c r="F24" s="99"/>
      <c r="G24" s="99" t="s">
        <v>8</v>
      </c>
      <c r="H24" s="99"/>
      <c r="I24" s="13"/>
      <c r="J24" s="13"/>
      <c r="K24" s="13"/>
      <c r="L24" s="99"/>
      <c r="M24" s="99"/>
      <c r="N24" s="138"/>
      <c r="O24" s="101"/>
      <c r="P24" s="5"/>
      <c r="Q24" s="13"/>
      <c r="R24" s="13"/>
      <c r="S24" s="13"/>
      <c r="T24" s="99"/>
      <c r="U24" s="99"/>
      <c r="V24" s="99"/>
      <c r="W24" s="13"/>
      <c r="X24" s="99"/>
      <c r="Y24" s="13"/>
      <c r="Z24" s="13"/>
      <c r="AA24" s="99" t="s">
        <v>8</v>
      </c>
      <c r="AB24" s="99"/>
      <c r="AC24" s="99"/>
      <c r="AD24" s="13"/>
      <c r="AE24" s="13"/>
      <c r="AF24" s="14"/>
      <c r="AG24" s="34">
        <f>COUNTA(B24:AF24)</f>
        <v>2</v>
      </c>
      <c r="AH24" s="1"/>
    </row>
    <row r="25" spans="1:34" ht="14.25" thickBot="1" x14ac:dyDescent="0.2">
      <c r="A25" s="28" t="s">
        <v>26</v>
      </c>
      <c r="B25" s="36">
        <f>COUNTA(B6:B24)</f>
        <v>0</v>
      </c>
      <c r="C25" s="37">
        <f t="shared" ref="C25:AF25" si="4">COUNTA(C6:C24)</f>
        <v>0</v>
      </c>
      <c r="D25" s="38">
        <f t="shared" si="4"/>
        <v>0</v>
      </c>
      <c r="E25" s="38">
        <f t="shared" si="4"/>
        <v>0</v>
      </c>
      <c r="F25" s="38">
        <f t="shared" si="4"/>
        <v>6</v>
      </c>
      <c r="G25" s="38">
        <f t="shared" si="4"/>
        <v>7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4</v>
      </c>
      <c r="M25" s="38">
        <f t="shared" si="4"/>
        <v>7</v>
      </c>
      <c r="N25" s="38">
        <f t="shared" si="4"/>
        <v>6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4"/>
        <v>5</v>
      </c>
      <c r="U25" s="38">
        <f t="shared" si="4"/>
        <v>4</v>
      </c>
      <c r="V25" s="38">
        <f t="shared" si="4"/>
        <v>0</v>
      </c>
      <c r="W25" s="38">
        <f t="shared" si="4"/>
        <v>0</v>
      </c>
      <c r="X25" s="38">
        <f t="shared" si="4"/>
        <v>5</v>
      </c>
      <c r="Y25" s="38">
        <f t="shared" si="4"/>
        <v>0</v>
      </c>
      <c r="Z25" s="38">
        <f t="shared" si="4"/>
        <v>0</v>
      </c>
      <c r="AA25" s="38">
        <f t="shared" si="4"/>
        <v>6</v>
      </c>
      <c r="AB25" s="38">
        <f t="shared" si="4"/>
        <v>5</v>
      </c>
      <c r="AC25" s="38">
        <f t="shared" si="4"/>
        <v>0</v>
      </c>
      <c r="AD25" s="15">
        <f t="shared" si="4"/>
        <v>0</v>
      </c>
      <c r="AE25" s="15">
        <f t="shared" si="4"/>
        <v>0</v>
      </c>
      <c r="AF25" s="16">
        <f t="shared" si="4"/>
        <v>0</v>
      </c>
      <c r="AG25" s="35">
        <f>SUM(AG6:AG24)</f>
        <v>55</v>
      </c>
      <c r="AH25" s="1"/>
    </row>
    <row r="26" spans="1:34" ht="14.25" thickTop="1" x14ac:dyDescent="0.15">
      <c r="A26" s="9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15">
      <c r="A27" s="4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</sheetData>
  <sheetProtection sheet="1" objects="1" scenarios="1"/>
  <phoneticPr fontId="2"/>
  <conditionalFormatting sqref="P6:AF6 P9:AF9 P11:AF11 W10:AF10 P13:AF15 P7:U8 P17:AF20 P16:U16 W16:AF16 P22:AF22 P24:AF24 B9:K9 B6:M8 M9:M10 B10:M24 P10:U10 P12:U12 P21:U21 P23:U23 W7:AF8 W12:AF12 W21:AF21 W23:AF23">
    <cfRule type="expression" dxfId="86" priority="50" stopIfTrue="1">
      <formula>B$5=1</formula>
    </cfRule>
    <cfRule type="expression" dxfId="85" priority="51" stopIfTrue="1">
      <formula>B$5=7</formula>
    </cfRule>
  </conditionalFormatting>
  <conditionalFormatting sqref="L9">
    <cfRule type="expression" dxfId="84" priority="40" stopIfTrue="1">
      <formula>L$5=1</formula>
    </cfRule>
    <cfRule type="expression" dxfId="83" priority="41" stopIfTrue="1">
      <formula>L$5=7</formula>
    </cfRule>
  </conditionalFormatting>
  <conditionalFormatting sqref="N7">
    <cfRule type="expression" dxfId="82" priority="37" stopIfTrue="1">
      <formula>N$5=1</formula>
    </cfRule>
    <cfRule type="expression" dxfId="81" priority="38" stopIfTrue="1">
      <formula>N$5=7</formula>
    </cfRule>
  </conditionalFormatting>
  <conditionalFormatting sqref="N8:N19">
    <cfRule type="expression" dxfId="80" priority="34" stopIfTrue="1">
      <formula>N$5=1</formula>
    </cfRule>
    <cfRule type="expression" dxfId="79" priority="35" stopIfTrue="1">
      <formula>N$5=7</formula>
    </cfRule>
  </conditionalFormatting>
  <conditionalFormatting sqref="N22">
    <cfRule type="expression" dxfId="78" priority="31" stopIfTrue="1">
      <formula>N$5=1</formula>
    </cfRule>
    <cfRule type="expression" dxfId="77" priority="32" stopIfTrue="1">
      <formula>N$5=7</formula>
    </cfRule>
  </conditionalFormatting>
  <conditionalFormatting sqref="O7:O23">
    <cfRule type="expression" dxfId="76" priority="28" stopIfTrue="1">
      <formula>O$5=1</formula>
    </cfRule>
    <cfRule type="expression" dxfId="75" priority="29" stopIfTrue="1">
      <formula>O$5=7</formula>
    </cfRule>
  </conditionalFormatting>
  <conditionalFormatting sqref="V8">
    <cfRule type="expression" dxfId="74" priority="25" stopIfTrue="1">
      <formula>V$5=1</formula>
    </cfRule>
    <cfRule type="expression" dxfId="73" priority="26" stopIfTrue="1">
      <formula>V$5=7</formula>
    </cfRule>
  </conditionalFormatting>
  <conditionalFormatting sqref="V10">
    <cfRule type="expression" dxfId="72" priority="22" stopIfTrue="1">
      <formula>V$5=1</formula>
    </cfRule>
    <cfRule type="expression" dxfId="71" priority="23" stopIfTrue="1">
      <formula>V$5=7</formula>
    </cfRule>
  </conditionalFormatting>
  <conditionalFormatting sqref="V12">
    <cfRule type="expression" dxfId="70" priority="19" stopIfTrue="1">
      <formula>V$5=1</formula>
    </cfRule>
    <cfRule type="expression" dxfId="69" priority="20" stopIfTrue="1">
      <formula>V$5=7</formula>
    </cfRule>
  </conditionalFormatting>
  <conditionalFormatting sqref="V7">
    <cfRule type="expression" dxfId="68" priority="16" stopIfTrue="1">
      <formula>V$5=1</formula>
    </cfRule>
    <cfRule type="expression" dxfId="67" priority="17" stopIfTrue="1">
      <formula>V$5=7</formula>
    </cfRule>
  </conditionalFormatting>
  <conditionalFormatting sqref="V16">
    <cfRule type="expression" dxfId="66" priority="13" stopIfTrue="1">
      <formula>V$5=1</formula>
    </cfRule>
    <cfRule type="expression" dxfId="65" priority="14" stopIfTrue="1">
      <formula>V$5=7</formula>
    </cfRule>
  </conditionalFormatting>
  <conditionalFormatting sqref="V21">
    <cfRule type="expression" dxfId="64" priority="10" stopIfTrue="1">
      <formula>V$5=1</formula>
    </cfRule>
    <cfRule type="expression" dxfId="63" priority="11" stopIfTrue="1">
      <formula>V$5=7</formula>
    </cfRule>
  </conditionalFormatting>
  <conditionalFormatting sqref="V23">
    <cfRule type="expression" dxfId="62" priority="7" stopIfTrue="1">
      <formula>V$5=1</formula>
    </cfRule>
    <cfRule type="expression" dxfId="61" priority="8" stopIfTrue="1">
      <formula>V$5=7</formula>
    </cfRule>
  </conditionalFormatting>
  <conditionalFormatting sqref="N21">
    <cfRule type="expression" dxfId="60" priority="4" stopIfTrue="1">
      <formula>N$5=1</formula>
    </cfRule>
    <cfRule type="expression" dxfId="59" priority="5" stopIfTrue="1">
      <formula>N$5=7</formula>
    </cfRule>
  </conditionalFormatting>
  <conditionalFormatting sqref="N23">
    <cfRule type="expression" dxfId="58" priority="1" stopIfTrue="1">
      <formula>N$5=1</formula>
    </cfRule>
    <cfRule type="expression" dxfId="57" priority="2" stopIfTrue="1">
      <formula>N$5=7</formula>
    </cfRule>
  </conditionalFormatting>
  <dataValidations count="2">
    <dataValidation type="list" allowBlank="1" showInputMessage="1" showErrorMessage="1" sqref="B2">
      <formula1>"$B$2"</formula1>
    </dataValidation>
    <dataValidation type="list" allowBlank="1" showInputMessage="1" showErrorMessage="1" sqref="B7:B24 F6:F24 G6:G24 L6:N24 T6:U24 X6:X24 AA6:AB24">
      <formula1>$B$2</formula1>
    </dataValidation>
  </dataValidations>
  <pageMargins left="0.7" right="0.7" top="0.75" bottom="0.75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stopIfTrue="1" id="{D0A1CF21-B32E-4385-9C2A-441FCDCA562E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P6:AF6 P9:AF9 P11:AF11 W10:AF10 P13:AF15 P7:U8 P17:AF20 P16:U16 W16:AF16 P22:AF22 P24:AF24 B9:K9 B6:M8 M9:M10 B10:M24 P10:U10 P12:U12 P21:U21 P23:U23 W7:AF8 W12:AF12 W21:AF21 W23:AF23</xm:sqref>
        </x14:conditionalFormatting>
        <x14:conditionalFormatting xmlns:xm="http://schemas.microsoft.com/office/excel/2006/main">
          <x14:cfRule type="expression" priority="42" stopIfTrue="1" id="{2AA7105B-2FD7-4DF5-8452-7970A877D540}">
            <xm:f>COUNTIF(祝日リスト!$A$2:$A$21,L$4)=1</xm:f>
            <x14:dxf>
              <fill>
                <patternFill>
                  <bgColor rgb="FFFF99CC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39" stopIfTrue="1" id="{4DAF893C-0753-49F8-9881-4CBA0D6DEE86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expression" priority="36" stopIfTrue="1" id="{3D1A9395-356A-4FD7-8C81-D410BFE9AE6D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N8:N19</xm:sqref>
        </x14:conditionalFormatting>
        <x14:conditionalFormatting xmlns:xm="http://schemas.microsoft.com/office/excel/2006/main">
          <x14:cfRule type="expression" priority="33" stopIfTrue="1" id="{1FDC76C6-5609-4344-8143-A6E2B83C5C48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expression" priority="30" stopIfTrue="1" id="{32155C05-791D-48E8-A4AB-45941D6A30C0}">
            <xm:f>COUNTIF(祝日リスト!$A$2:$A$21,O$4)=1</xm:f>
            <x14:dxf>
              <fill>
                <patternFill>
                  <bgColor rgb="FFFF99CC"/>
                </patternFill>
              </fill>
            </x14:dxf>
          </x14:cfRule>
          <xm:sqref>O7:O23</xm:sqref>
        </x14:conditionalFormatting>
        <x14:conditionalFormatting xmlns:xm="http://schemas.microsoft.com/office/excel/2006/main">
          <x14:cfRule type="expression" priority="27" stopIfTrue="1" id="{BF206F61-6655-4255-B727-3A2A30445C57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V8</xm:sqref>
        </x14:conditionalFormatting>
        <x14:conditionalFormatting xmlns:xm="http://schemas.microsoft.com/office/excel/2006/main">
          <x14:cfRule type="expression" priority="24" stopIfTrue="1" id="{21D3A088-A135-43B9-81F7-4E6F0D31E342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expression" priority="21" stopIfTrue="1" id="{7937FB09-85EA-435C-B6ED-D70FF936559B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V12</xm:sqref>
        </x14:conditionalFormatting>
        <x14:conditionalFormatting xmlns:xm="http://schemas.microsoft.com/office/excel/2006/main">
          <x14:cfRule type="expression" priority="18" stopIfTrue="1" id="{932B2CA5-FF6F-417E-AA05-30B1DA27BA2D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expression" priority="15" stopIfTrue="1" id="{B053C65D-C90E-41CD-9EC2-0E7FD23D1198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expression" priority="12" stopIfTrue="1" id="{C71C0DBC-5992-4097-8C86-2165F6D07D35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V21</xm:sqref>
        </x14:conditionalFormatting>
        <x14:conditionalFormatting xmlns:xm="http://schemas.microsoft.com/office/excel/2006/main">
          <x14:cfRule type="expression" priority="9" stopIfTrue="1" id="{05243242-A325-416C-BA7C-083612CB019D}">
            <xm:f>COUNTIF(祝日リスト!$A$2:$A$21,V$4)=1</xm:f>
            <x14:dxf>
              <fill>
                <patternFill>
                  <bgColor rgb="FFFF99CC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expression" priority="6" stopIfTrue="1" id="{E0CCA5DF-0BB7-44C7-8DC2-B21676FBA141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expression" priority="3" stopIfTrue="1" id="{D3B74015-1D72-4531-8018-06DA5CF8C281}">
            <xm:f>COUNTIF(祝日リスト!$A$2:$A$21,N$4)=1</xm:f>
            <x14:dxf>
              <fill>
                <patternFill>
                  <bgColor rgb="FFFF99CC"/>
                </patternFill>
              </fill>
            </x14:dxf>
          </x14:cfRule>
          <xm:sqref>N23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AH28"/>
  <sheetViews>
    <sheetView zoomScale="80" zoomScaleNormal="80" workbookViewId="0">
      <pane xSplit="1" ySplit="5" topLeftCell="AB23" activePane="bottomRight" state="frozen"/>
      <selection pane="topRight"/>
      <selection pane="bottomLeft"/>
      <selection pane="bottomRight" activeCell="A3" sqref="A3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3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1">
        <f>DATE($A$2,$A$3,B3)</f>
        <v>44621</v>
      </c>
      <c r="C4" s="121">
        <f t="shared" ref="C4:AB4" si="0">DATE($A$2,$A$3,C3)</f>
        <v>44622</v>
      </c>
      <c r="D4" s="121">
        <f t="shared" si="0"/>
        <v>44623</v>
      </c>
      <c r="E4" s="121">
        <f t="shared" si="0"/>
        <v>44624</v>
      </c>
      <c r="F4" s="121">
        <f t="shared" si="0"/>
        <v>44625</v>
      </c>
      <c r="G4" s="121">
        <f t="shared" si="0"/>
        <v>44626</v>
      </c>
      <c r="H4" s="121">
        <f t="shared" si="0"/>
        <v>44627</v>
      </c>
      <c r="I4" s="121">
        <f t="shared" si="0"/>
        <v>44628</v>
      </c>
      <c r="J4" s="121">
        <f t="shared" si="0"/>
        <v>44629</v>
      </c>
      <c r="K4" s="121">
        <f t="shared" si="0"/>
        <v>44630</v>
      </c>
      <c r="L4" s="121">
        <f t="shared" si="0"/>
        <v>44631</v>
      </c>
      <c r="M4" s="121">
        <f t="shared" si="0"/>
        <v>44632</v>
      </c>
      <c r="N4" s="121">
        <f t="shared" si="0"/>
        <v>44633</v>
      </c>
      <c r="O4" s="121">
        <f t="shared" si="0"/>
        <v>44634</v>
      </c>
      <c r="P4" s="121">
        <f t="shared" si="0"/>
        <v>44635</v>
      </c>
      <c r="Q4" s="121">
        <f t="shared" si="0"/>
        <v>44636</v>
      </c>
      <c r="R4" s="121">
        <f t="shared" si="0"/>
        <v>44637</v>
      </c>
      <c r="S4" s="121">
        <f t="shared" si="0"/>
        <v>44638</v>
      </c>
      <c r="T4" s="121">
        <f t="shared" si="0"/>
        <v>44639</v>
      </c>
      <c r="U4" s="121">
        <f t="shared" si="0"/>
        <v>44640</v>
      </c>
      <c r="V4" s="121">
        <f t="shared" si="0"/>
        <v>44641</v>
      </c>
      <c r="W4" s="121">
        <f t="shared" si="0"/>
        <v>44642</v>
      </c>
      <c r="X4" s="121">
        <f t="shared" si="0"/>
        <v>44643</v>
      </c>
      <c r="Y4" s="121">
        <f t="shared" si="0"/>
        <v>44644</v>
      </c>
      <c r="Z4" s="121">
        <f t="shared" si="0"/>
        <v>44645</v>
      </c>
      <c r="AA4" s="121">
        <f t="shared" si="0"/>
        <v>44646</v>
      </c>
      <c r="AB4" s="121">
        <f t="shared" si="0"/>
        <v>44647</v>
      </c>
      <c r="AC4" s="121">
        <f>DATE($A$2,$A$3,AC3)</f>
        <v>44648</v>
      </c>
      <c r="AD4" s="121">
        <f>IF($A$3=2,IF(DAY(DATE($A$2,$A$3,AD3))=29,DATE($A$2,$A$3,AD3),""),DATE($A$2,$A$3,AD3))</f>
        <v>44649</v>
      </c>
      <c r="AE4" s="121">
        <f>IF($A$3&lt;&gt;2,DATE($A$2,$A$3,AE3),"")</f>
        <v>44650</v>
      </c>
      <c r="AF4" s="121">
        <f>IF($A$3=2,"",IF($A$3&lt;&gt;2,IF(OR($A$3=4,$A$3=6,$A$3=9,$A$3=11),"",DATE($A$2,$A$3,AF3))))</f>
        <v>44651</v>
      </c>
      <c r="AG4" s="81" t="s">
        <v>3</v>
      </c>
      <c r="AH4" s="39"/>
    </row>
    <row r="5" spans="1:34" ht="14.25" thickBot="1" x14ac:dyDescent="0.2">
      <c r="A5" s="24" t="s">
        <v>4</v>
      </c>
      <c r="B5" s="79">
        <f>WEEKDAY(B4,1)</f>
        <v>3</v>
      </c>
      <c r="C5" s="80">
        <f>WEEKDAY(C4,1)</f>
        <v>4</v>
      </c>
      <c r="D5" s="80">
        <f t="shared" ref="D5:AC5" si="1">WEEKDAY(D4,1)</f>
        <v>5</v>
      </c>
      <c r="E5" s="80">
        <f t="shared" si="1"/>
        <v>6</v>
      </c>
      <c r="F5" s="80">
        <f t="shared" si="1"/>
        <v>7</v>
      </c>
      <c r="G5" s="80">
        <f t="shared" si="1"/>
        <v>1</v>
      </c>
      <c r="H5" s="80">
        <f t="shared" si="1"/>
        <v>2</v>
      </c>
      <c r="I5" s="80">
        <f t="shared" si="1"/>
        <v>3</v>
      </c>
      <c r="J5" s="80">
        <f t="shared" si="1"/>
        <v>4</v>
      </c>
      <c r="K5" s="80">
        <f t="shared" si="1"/>
        <v>5</v>
      </c>
      <c r="L5" s="80">
        <f t="shared" si="1"/>
        <v>6</v>
      </c>
      <c r="M5" s="80">
        <f t="shared" si="1"/>
        <v>7</v>
      </c>
      <c r="N5" s="80">
        <f t="shared" si="1"/>
        <v>1</v>
      </c>
      <c r="O5" s="80">
        <f t="shared" si="1"/>
        <v>2</v>
      </c>
      <c r="P5" s="80">
        <f t="shared" si="1"/>
        <v>3</v>
      </c>
      <c r="Q5" s="80">
        <f t="shared" si="1"/>
        <v>4</v>
      </c>
      <c r="R5" s="80">
        <f t="shared" si="1"/>
        <v>5</v>
      </c>
      <c r="S5" s="80">
        <f t="shared" si="1"/>
        <v>6</v>
      </c>
      <c r="T5" s="80">
        <f t="shared" si="1"/>
        <v>7</v>
      </c>
      <c r="U5" s="80">
        <f t="shared" si="1"/>
        <v>1</v>
      </c>
      <c r="V5" s="80">
        <f t="shared" si="1"/>
        <v>2</v>
      </c>
      <c r="W5" s="80">
        <f t="shared" si="1"/>
        <v>3</v>
      </c>
      <c r="X5" s="80">
        <f t="shared" si="1"/>
        <v>4</v>
      </c>
      <c r="Y5" s="80">
        <f t="shared" si="1"/>
        <v>5</v>
      </c>
      <c r="Z5" s="80">
        <f t="shared" si="1"/>
        <v>6</v>
      </c>
      <c r="AA5" s="80">
        <f t="shared" si="1"/>
        <v>7</v>
      </c>
      <c r="AB5" s="80">
        <f t="shared" si="1"/>
        <v>1</v>
      </c>
      <c r="AC5" s="80">
        <f t="shared" si="1"/>
        <v>2</v>
      </c>
      <c r="AD5" s="80">
        <f>IF(AD4="","",WEEKDAY(AD4,1))</f>
        <v>3</v>
      </c>
      <c r="AE5" s="80">
        <f t="shared" ref="AE5:AF5" si="2">IF(AE4="","",WEEKDAY(AE4,1))</f>
        <v>4</v>
      </c>
      <c r="AF5" s="82">
        <f t="shared" si="2"/>
        <v>5</v>
      </c>
      <c r="AG5" s="83" t="s">
        <v>5</v>
      </c>
      <c r="AH5" s="39"/>
    </row>
    <row r="6" spans="1:34" x14ac:dyDescent="0.15">
      <c r="A6" s="25" t="s">
        <v>6</v>
      </c>
      <c r="B6" s="43"/>
      <c r="C6" s="105"/>
      <c r="D6" s="105"/>
      <c r="E6" s="105"/>
      <c r="F6" s="104"/>
      <c r="G6" s="104"/>
      <c r="H6" s="105"/>
      <c r="I6" s="105"/>
      <c r="J6" s="105"/>
      <c r="K6" s="105"/>
      <c r="L6" s="105"/>
      <c r="M6" s="104"/>
      <c r="N6" s="104"/>
      <c r="O6" s="105"/>
      <c r="P6" s="105"/>
      <c r="Q6" s="105"/>
      <c r="R6" s="105"/>
      <c r="S6" s="105"/>
      <c r="T6" s="104"/>
      <c r="U6" s="104"/>
      <c r="V6" s="104"/>
      <c r="W6" s="105"/>
      <c r="X6" s="105"/>
      <c r="Y6" s="105"/>
      <c r="Z6" s="105"/>
      <c r="AA6" s="104"/>
      <c r="AB6" s="104"/>
      <c r="AC6" s="105"/>
      <c r="AD6" s="105"/>
      <c r="AE6" s="105"/>
      <c r="AF6" s="45"/>
      <c r="AG6" s="32">
        <f>COUNTA(B6:AF6)</f>
        <v>0</v>
      </c>
      <c r="AH6" s="39"/>
    </row>
    <row r="7" spans="1:34" x14ac:dyDescent="0.15">
      <c r="A7" s="26" t="s">
        <v>7</v>
      </c>
      <c r="B7" s="109"/>
      <c r="C7" s="106"/>
      <c r="D7" s="106"/>
      <c r="E7" s="106"/>
      <c r="F7" s="94" t="s">
        <v>8</v>
      </c>
      <c r="G7" s="94"/>
      <c r="H7" s="106"/>
      <c r="I7" s="106"/>
      <c r="J7" s="106"/>
      <c r="K7" s="106"/>
      <c r="L7" s="106"/>
      <c r="M7" s="94"/>
      <c r="N7" s="94"/>
      <c r="O7" s="106"/>
      <c r="P7" s="106"/>
      <c r="Q7" s="106"/>
      <c r="R7" s="106"/>
      <c r="S7" s="106"/>
      <c r="T7" s="94"/>
      <c r="U7" s="94"/>
      <c r="V7" s="94"/>
      <c r="W7" s="106"/>
      <c r="X7" s="106"/>
      <c r="Y7" s="106"/>
      <c r="Z7" s="106"/>
      <c r="AA7" s="94"/>
      <c r="AB7" s="94"/>
      <c r="AC7" s="106"/>
      <c r="AD7" s="106"/>
      <c r="AE7" s="106"/>
      <c r="AF7" s="47"/>
      <c r="AG7" s="33">
        <f t="shared" ref="AG7:AG23" si="3">COUNTA(B7:AF7)</f>
        <v>1</v>
      </c>
      <c r="AH7" s="39"/>
    </row>
    <row r="8" spans="1:34" x14ac:dyDescent="0.15">
      <c r="A8" s="26" t="s">
        <v>9</v>
      </c>
      <c r="B8" s="109"/>
      <c r="C8" s="106"/>
      <c r="D8" s="106"/>
      <c r="E8" s="106"/>
      <c r="F8" s="94" t="s">
        <v>8</v>
      </c>
      <c r="G8" s="94" t="s">
        <v>8</v>
      </c>
      <c r="H8" s="106"/>
      <c r="I8" s="106"/>
      <c r="J8" s="106"/>
      <c r="K8" s="106"/>
      <c r="L8" s="106"/>
      <c r="M8" s="94" t="s">
        <v>8</v>
      </c>
      <c r="N8" s="94" t="s">
        <v>8</v>
      </c>
      <c r="O8" s="106"/>
      <c r="P8" s="106"/>
      <c r="Q8" s="106"/>
      <c r="R8" s="106"/>
      <c r="S8" s="106"/>
      <c r="T8" s="94" t="s">
        <v>8</v>
      </c>
      <c r="U8" s="94" t="s">
        <v>8</v>
      </c>
      <c r="V8" s="94" t="s">
        <v>8</v>
      </c>
      <c r="W8" s="106"/>
      <c r="X8" s="106"/>
      <c r="Y8" s="106"/>
      <c r="Z8" s="106"/>
      <c r="AA8" s="94"/>
      <c r="AB8" s="94"/>
      <c r="AC8" s="106"/>
      <c r="AD8" s="106"/>
      <c r="AE8" s="106"/>
      <c r="AF8" s="47"/>
      <c r="AG8" s="33">
        <f t="shared" si="3"/>
        <v>7</v>
      </c>
      <c r="AH8" s="39"/>
    </row>
    <row r="9" spans="1:34" x14ac:dyDescent="0.15">
      <c r="A9" s="26" t="s">
        <v>10</v>
      </c>
      <c r="B9" s="109"/>
      <c r="C9" s="106"/>
      <c r="D9" s="106"/>
      <c r="E9" s="106"/>
      <c r="F9" s="94"/>
      <c r="G9" s="94" t="s">
        <v>8</v>
      </c>
      <c r="H9" s="106"/>
      <c r="I9" s="106"/>
      <c r="J9" s="106"/>
      <c r="K9" s="106"/>
      <c r="L9" s="106"/>
      <c r="M9" s="94" t="s">
        <v>8</v>
      </c>
      <c r="N9" s="94" t="s">
        <v>8</v>
      </c>
      <c r="O9" s="106"/>
      <c r="P9" s="106"/>
      <c r="Q9" s="106"/>
      <c r="R9" s="106"/>
      <c r="S9" s="106"/>
      <c r="T9" s="94"/>
      <c r="U9" s="94" t="s">
        <v>8</v>
      </c>
      <c r="V9" s="94" t="s">
        <v>8</v>
      </c>
      <c r="W9" s="106"/>
      <c r="X9" s="106"/>
      <c r="Y9" s="106"/>
      <c r="Z9" s="106"/>
      <c r="AA9" s="94"/>
      <c r="AB9" s="94" t="s">
        <v>8</v>
      </c>
      <c r="AC9" s="106"/>
      <c r="AD9" s="106"/>
      <c r="AE9" s="106"/>
      <c r="AF9" s="47"/>
      <c r="AG9" s="33">
        <f t="shared" si="3"/>
        <v>6</v>
      </c>
      <c r="AH9" s="39"/>
    </row>
    <row r="10" spans="1:34" x14ac:dyDescent="0.15">
      <c r="A10" s="26" t="s">
        <v>11</v>
      </c>
      <c r="B10" s="109"/>
      <c r="C10" s="106"/>
      <c r="D10" s="106"/>
      <c r="E10" s="106"/>
      <c r="F10" s="94"/>
      <c r="G10" s="94" t="s">
        <v>8</v>
      </c>
      <c r="H10" s="106"/>
      <c r="I10" s="106"/>
      <c r="J10" s="106"/>
      <c r="K10" s="106"/>
      <c r="L10" s="106"/>
      <c r="M10" s="94"/>
      <c r="N10" s="94" t="s">
        <v>8</v>
      </c>
      <c r="O10" s="106"/>
      <c r="P10" s="106"/>
      <c r="Q10" s="106"/>
      <c r="R10" s="106"/>
      <c r="S10" s="106"/>
      <c r="T10" s="94" t="s">
        <v>8</v>
      </c>
      <c r="U10" s="94"/>
      <c r="V10" s="94" t="s">
        <v>8</v>
      </c>
      <c r="W10" s="106"/>
      <c r="X10" s="106"/>
      <c r="Y10" s="106"/>
      <c r="Z10" s="106"/>
      <c r="AA10" s="94" t="s">
        <v>8</v>
      </c>
      <c r="AB10" s="94" t="s">
        <v>8</v>
      </c>
      <c r="AC10" s="106"/>
      <c r="AD10" s="106"/>
      <c r="AE10" s="106"/>
      <c r="AF10" s="47"/>
      <c r="AG10" s="33">
        <f t="shared" si="3"/>
        <v>6</v>
      </c>
      <c r="AH10" s="39"/>
    </row>
    <row r="11" spans="1:34" x14ac:dyDescent="0.15">
      <c r="A11" s="26" t="s">
        <v>12</v>
      </c>
      <c r="B11" s="109"/>
      <c r="C11" s="106"/>
      <c r="D11" s="106"/>
      <c r="E11" s="106"/>
      <c r="F11" s="94"/>
      <c r="G11" s="94"/>
      <c r="H11" s="106"/>
      <c r="I11" s="106"/>
      <c r="J11" s="106"/>
      <c r="K11" s="106"/>
      <c r="L11" s="106"/>
      <c r="M11" s="94"/>
      <c r="N11" s="94"/>
      <c r="O11" s="106"/>
      <c r="P11" s="106"/>
      <c r="Q11" s="106"/>
      <c r="R11" s="106"/>
      <c r="S11" s="106"/>
      <c r="T11" s="94"/>
      <c r="U11" s="94"/>
      <c r="V11" s="94"/>
      <c r="W11" s="106"/>
      <c r="X11" s="106"/>
      <c r="Y11" s="106"/>
      <c r="Z11" s="106"/>
      <c r="AA11" s="94"/>
      <c r="AB11" s="94"/>
      <c r="AC11" s="106"/>
      <c r="AD11" s="106"/>
      <c r="AE11" s="106"/>
      <c r="AF11" s="47"/>
      <c r="AG11" s="33">
        <f t="shared" si="3"/>
        <v>0</v>
      </c>
      <c r="AH11" s="39"/>
    </row>
    <row r="12" spans="1:34" x14ac:dyDescent="0.15">
      <c r="A12" s="26" t="s">
        <v>13</v>
      </c>
      <c r="B12" s="109"/>
      <c r="C12" s="106"/>
      <c r="D12" s="106"/>
      <c r="E12" s="106"/>
      <c r="F12" s="94" t="s">
        <v>8</v>
      </c>
      <c r="G12" s="94" t="s">
        <v>8</v>
      </c>
      <c r="H12" s="106"/>
      <c r="I12" s="106"/>
      <c r="J12" s="106"/>
      <c r="K12" s="106"/>
      <c r="L12" s="106"/>
      <c r="M12" s="94" t="s">
        <v>8</v>
      </c>
      <c r="N12" s="94" t="s">
        <v>8</v>
      </c>
      <c r="O12" s="106"/>
      <c r="P12" s="106"/>
      <c r="Q12" s="106"/>
      <c r="R12" s="106"/>
      <c r="S12" s="106"/>
      <c r="T12" s="94" t="s">
        <v>8</v>
      </c>
      <c r="U12" s="94" t="s">
        <v>8</v>
      </c>
      <c r="V12" s="94" t="s">
        <v>8</v>
      </c>
      <c r="W12" s="106"/>
      <c r="X12" s="106"/>
      <c r="Y12" s="106"/>
      <c r="Z12" s="106"/>
      <c r="AA12" s="94" t="s">
        <v>8</v>
      </c>
      <c r="AB12" s="94" t="s">
        <v>8</v>
      </c>
      <c r="AC12" s="106"/>
      <c r="AD12" s="106"/>
      <c r="AE12" s="106"/>
      <c r="AF12" s="47"/>
      <c r="AG12" s="33">
        <f t="shared" si="3"/>
        <v>9</v>
      </c>
      <c r="AH12" s="39"/>
    </row>
    <row r="13" spans="1:34" x14ac:dyDescent="0.15">
      <c r="A13" s="26" t="s">
        <v>14</v>
      </c>
      <c r="B13" s="109"/>
      <c r="C13" s="106"/>
      <c r="D13" s="106"/>
      <c r="E13" s="106"/>
      <c r="F13" s="94"/>
      <c r="G13" s="94"/>
      <c r="H13" s="106"/>
      <c r="I13" s="106"/>
      <c r="J13" s="106"/>
      <c r="K13" s="106"/>
      <c r="L13" s="106"/>
      <c r="M13" s="94"/>
      <c r="N13" s="94" t="s">
        <v>8</v>
      </c>
      <c r="O13" s="106"/>
      <c r="P13" s="106"/>
      <c r="Q13" s="106"/>
      <c r="R13" s="106"/>
      <c r="S13" s="106"/>
      <c r="T13" s="94"/>
      <c r="U13" s="94" t="s">
        <v>8</v>
      </c>
      <c r="V13" s="94"/>
      <c r="W13" s="106"/>
      <c r="X13" s="106"/>
      <c r="Y13" s="106"/>
      <c r="Z13" s="106"/>
      <c r="AA13" s="94"/>
      <c r="AB13" s="94"/>
      <c r="AC13" s="106"/>
      <c r="AD13" s="106"/>
      <c r="AE13" s="106"/>
      <c r="AF13" s="47"/>
      <c r="AG13" s="33">
        <f t="shared" si="3"/>
        <v>2</v>
      </c>
      <c r="AH13" s="39"/>
    </row>
    <row r="14" spans="1:34" x14ac:dyDescent="0.15">
      <c r="A14" s="26" t="s">
        <v>15</v>
      </c>
      <c r="B14" s="109"/>
      <c r="C14" s="106"/>
      <c r="D14" s="106"/>
      <c r="E14" s="106"/>
      <c r="F14" s="94"/>
      <c r="G14" s="94"/>
      <c r="H14" s="106"/>
      <c r="I14" s="106"/>
      <c r="J14" s="106"/>
      <c r="K14" s="106"/>
      <c r="L14" s="106"/>
      <c r="M14" s="94"/>
      <c r="N14" s="94"/>
      <c r="O14" s="106"/>
      <c r="P14" s="106"/>
      <c r="Q14" s="106"/>
      <c r="R14" s="106"/>
      <c r="S14" s="106"/>
      <c r="T14" s="94"/>
      <c r="U14" s="94"/>
      <c r="V14" s="94"/>
      <c r="W14" s="106"/>
      <c r="X14" s="106"/>
      <c r="Y14" s="106"/>
      <c r="Z14" s="106"/>
      <c r="AA14" s="94"/>
      <c r="AB14" s="94"/>
      <c r="AC14" s="106"/>
      <c r="AD14" s="106"/>
      <c r="AE14" s="106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09"/>
      <c r="C15" s="106"/>
      <c r="D15" s="106"/>
      <c r="E15" s="106"/>
      <c r="F15" s="94"/>
      <c r="G15" s="94"/>
      <c r="H15" s="106"/>
      <c r="I15" s="106"/>
      <c r="J15" s="106"/>
      <c r="K15" s="106"/>
      <c r="L15" s="106"/>
      <c r="M15" s="94"/>
      <c r="N15" s="94"/>
      <c r="O15" s="106"/>
      <c r="P15" s="106"/>
      <c r="Q15" s="106"/>
      <c r="R15" s="106"/>
      <c r="S15" s="106"/>
      <c r="T15" s="94"/>
      <c r="U15" s="94"/>
      <c r="V15" s="94"/>
      <c r="W15" s="106"/>
      <c r="X15" s="106"/>
      <c r="Y15" s="106"/>
      <c r="Z15" s="106"/>
      <c r="AA15" s="94"/>
      <c r="AB15" s="94"/>
      <c r="AC15" s="106"/>
      <c r="AD15" s="106"/>
      <c r="AE15" s="106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09"/>
      <c r="C16" s="106"/>
      <c r="D16" s="106"/>
      <c r="E16" s="106"/>
      <c r="F16" s="94" t="s">
        <v>8</v>
      </c>
      <c r="G16" s="94" t="s">
        <v>8</v>
      </c>
      <c r="H16" s="106"/>
      <c r="I16" s="106"/>
      <c r="J16" s="106"/>
      <c r="K16" s="106"/>
      <c r="L16" s="106"/>
      <c r="M16" s="94" t="s">
        <v>8</v>
      </c>
      <c r="N16" s="94" t="s">
        <v>8</v>
      </c>
      <c r="O16" s="106"/>
      <c r="P16" s="106"/>
      <c r="Q16" s="106"/>
      <c r="R16" s="106"/>
      <c r="S16" s="106"/>
      <c r="T16" s="94"/>
      <c r="U16" s="94" t="s">
        <v>8</v>
      </c>
      <c r="V16" s="94" t="s">
        <v>8</v>
      </c>
      <c r="W16" s="106"/>
      <c r="X16" s="106"/>
      <c r="Y16" s="106"/>
      <c r="Z16" s="106"/>
      <c r="AA16" s="94"/>
      <c r="AB16" s="94" t="s">
        <v>8</v>
      </c>
      <c r="AC16" s="106"/>
      <c r="AD16" s="106"/>
      <c r="AE16" s="106"/>
      <c r="AF16" s="47"/>
      <c r="AG16" s="33">
        <f t="shared" si="3"/>
        <v>7</v>
      </c>
      <c r="AH16" s="39"/>
    </row>
    <row r="17" spans="1:34" x14ac:dyDescent="0.15">
      <c r="A17" s="26" t="s">
        <v>18</v>
      </c>
      <c r="B17" s="109"/>
      <c r="C17" s="106"/>
      <c r="D17" s="106"/>
      <c r="E17" s="106"/>
      <c r="F17" s="94"/>
      <c r="G17" s="94"/>
      <c r="H17" s="106"/>
      <c r="I17" s="106"/>
      <c r="J17" s="106"/>
      <c r="K17" s="106"/>
      <c r="L17" s="106"/>
      <c r="M17" s="94"/>
      <c r="N17" s="94"/>
      <c r="O17" s="106"/>
      <c r="P17" s="106"/>
      <c r="Q17" s="106"/>
      <c r="R17" s="106"/>
      <c r="S17" s="106"/>
      <c r="T17" s="94"/>
      <c r="U17" s="94"/>
      <c r="V17" s="94"/>
      <c r="W17" s="106"/>
      <c r="X17" s="106"/>
      <c r="Y17" s="106"/>
      <c r="Z17" s="106"/>
      <c r="AA17" s="94"/>
      <c r="AB17" s="94"/>
      <c r="AC17" s="106"/>
      <c r="AD17" s="106"/>
      <c r="AE17" s="106"/>
      <c r="AF17" s="47"/>
      <c r="AG17" s="33">
        <f t="shared" si="3"/>
        <v>0</v>
      </c>
      <c r="AH17" s="39"/>
    </row>
    <row r="18" spans="1:34" x14ac:dyDescent="0.15">
      <c r="A18" s="26" t="s">
        <v>19</v>
      </c>
      <c r="B18" s="109"/>
      <c r="C18" s="106"/>
      <c r="D18" s="106"/>
      <c r="E18" s="106"/>
      <c r="F18" s="94"/>
      <c r="G18" s="94"/>
      <c r="H18" s="106"/>
      <c r="I18" s="106"/>
      <c r="J18" s="106"/>
      <c r="K18" s="106"/>
      <c r="L18" s="106"/>
      <c r="M18" s="94"/>
      <c r="N18" s="94"/>
      <c r="O18" s="106"/>
      <c r="P18" s="106"/>
      <c r="Q18" s="106"/>
      <c r="R18" s="106"/>
      <c r="S18" s="106"/>
      <c r="T18" s="94"/>
      <c r="U18" s="94"/>
      <c r="V18" s="94"/>
      <c r="W18" s="106"/>
      <c r="X18" s="106"/>
      <c r="Y18" s="106"/>
      <c r="Z18" s="106"/>
      <c r="AA18" s="94"/>
      <c r="AB18" s="94"/>
      <c r="AC18" s="106"/>
      <c r="AD18" s="106"/>
      <c r="AE18" s="106"/>
      <c r="AF18" s="47"/>
      <c r="AG18" s="33">
        <f t="shared" si="3"/>
        <v>0</v>
      </c>
      <c r="AH18" s="39"/>
    </row>
    <row r="19" spans="1:34" x14ac:dyDescent="0.15">
      <c r="A19" s="26" t="s">
        <v>20</v>
      </c>
      <c r="B19" s="109"/>
      <c r="C19" s="106"/>
      <c r="D19" s="106"/>
      <c r="E19" s="106"/>
      <c r="F19" s="94"/>
      <c r="G19" s="94"/>
      <c r="H19" s="106"/>
      <c r="I19" s="106"/>
      <c r="J19" s="106"/>
      <c r="K19" s="106"/>
      <c r="L19" s="106"/>
      <c r="M19" s="94"/>
      <c r="N19" s="94"/>
      <c r="O19" s="106"/>
      <c r="P19" s="106"/>
      <c r="Q19" s="106"/>
      <c r="R19" s="106"/>
      <c r="S19" s="106"/>
      <c r="T19" s="94"/>
      <c r="U19" s="94"/>
      <c r="V19" s="94"/>
      <c r="W19" s="106"/>
      <c r="X19" s="106"/>
      <c r="Y19" s="106"/>
      <c r="Z19" s="106"/>
      <c r="AA19" s="94"/>
      <c r="AB19" s="94"/>
      <c r="AC19" s="106"/>
      <c r="AD19" s="106"/>
      <c r="AE19" s="106"/>
      <c r="AF19" s="47"/>
      <c r="AG19" s="33">
        <f t="shared" si="3"/>
        <v>0</v>
      </c>
      <c r="AH19" s="39"/>
    </row>
    <row r="20" spans="1:34" x14ac:dyDescent="0.15">
      <c r="A20" s="26" t="s">
        <v>21</v>
      </c>
      <c r="B20" s="109"/>
      <c r="C20" s="106"/>
      <c r="D20" s="106"/>
      <c r="E20" s="106"/>
      <c r="F20" s="94"/>
      <c r="G20" s="94"/>
      <c r="H20" s="106"/>
      <c r="I20" s="106"/>
      <c r="J20" s="106"/>
      <c r="K20" s="106"/>
      <c r="L20" s="106"/>
      <c r="M20" s="94"/>
      <c r="N20" s="94"/>
      <c r="O20" s="106"/>
      <c r="P20" s="106"/>
      <c r="Q20" s="106"/>
      <c r="R20" s="106"/>
      <c r="S20" s="106"/>
      <c r="T20" s="94"/>
      <c r="U20" s="94"/>
      <c r="V20" s="94"/>
      <c r="W20" s="106"/>
      <c r="X20" s="106"/>
      <c r="Y20" s="106"/>
      <c r="Z20" s="106"/>
      <c r="AA20" s="94"/>
      <c r="AB20" s="94"/>
      <c r="AC20" s="106"/>
      <c r="AD20" s="106"/>
      <c r="AE20" s="106"/>
      <c r="AF20" s="47"/>
      <c r="AG20" s="33">
        <f t="shared" si="3"/>
        <v>0</v>
      </c>
      <c r="AH20" s="39"/>
    </row>
    <row r="21" spans="1:34" x14ac:dyDescent="0.15">
      <c r="A21" s="26" t="s">
        <v>22</v>
      </c>
      <c r="B21" s="109"/>
      <c r="C21" s="106"/>
      <c r="D21" s="106"/>
      <c r="E21" s="106"/>
      <c r="F21" s="94"/>
      <c r="G21" s="94" t="s">
        <v>8</v>
      </c>
      <c r="H21" s="106"/>
      <c r="I21" s="106"/>
      <c r="J21" s="106"/>
      <c r="K21" s="106"/>
      <c r="L21" s="106"/>
      <c r="M21" s="94" t="s">
        <v>8</v>
      </c>
      <c r="N21" s="94" t="s">
        <v>8</v>
      </c>
      <c r="O21" s="106"/>
      <c r="P21" s="106"/>
      <c r="Q21" s="106"/>
      <c r="R21" s="106"/>
      <c r="S21" s="106"/>
      <c r="T21" s="94" t="s">
        <v>8</v>
      </c>
      <c r="U21" s="94" t="s">
        <v>8</v>
      </c>
      <c r="V21" s="94" t="s">
        <v>8</v>
      </c>
      <c r="W21" s="106"/>
      <c r="X21" s="106"/>
      <c r="Y21" s="106"/>
      <c r="Z21" s="106"/>
      <c r="AA21" s="94" t="s">
        <v>8</v>
      </c>
      <c r="AB21" s="94" t="s">
        <v>8</v>
      </c>
      <c r="AC21" s="106"/>
      <c r="AD21" s="106"/>
      <c r="AE21" s="106"/>
      <c r="AF21" s="47"/>
      <c r="AG21" s="33">
        <f t="shared" si="3"/>
        <v>8</v>
      </c>
      <c r="AH21" s="39"/>
    </row>
    <row r="22" spans="1:34" x14ac:dyDescent="0.15">
      <c r="A22" s="26" t="s">
        <v>23</v>
      </c>
      <c r="B22" s="109"/>
      <c r="C22" s="106"/>
      <c r="D22" s="106"/>
      <c r="E22" s="106"/>
      <c r="F22" s="94"/>
      <c r="G22" s="94"/>
      <c r="H22" s="106"/>
      <c r="I22" s="106"/>
      <c r="J22" s="106"/>
      <c r="K22" s="106"/>
      <c r="L22" s="106"/>
      <c r="M22" s="94"/>
      <c r="N22" s="94"/>
      <c r="O22" s="106"/>
      <c r="P22" s="106"/>
      <c r="Q22" s="106"/>
      <c r="R22" s="106"/>
      <c r="S22" s="106"/>
      <c r="T22" s="94"/>
      <c r="U22" s="94"/>
      <c r="V22" s="94"/>
      <c r="W22" s="106"/>
      <c r="X22" s="106"/>
      <c r="Y22" s="106"/>
      <c r="Z22" s="106"/>
      <c r="AA22" s="94"/>
      <c r="AB22" s="94"/>
      <c r="AC22" s="106"/>
      <c r="AD22" s="106"/>
      <c r="AE22" s="106"/>
      <c r="AF22" s="47"/>
      <c r="AG22" s="33">
        <f t="shared" si="3"/>
        <v>0</v>
      </c>
      <c r="AH22" s="39"/>
    </row>
    <row r="23" spans="1:34" x14ac:dyDescent="0.15">
      <c r="A23" s="26" t="s">
        <v>24</v>
      </c>
      <c r="B23" s="109"/>
      <c r="C23" s="106"/>
      <c r="D23" s="106"/>
      <c r="E23" s="106"/>
      <c r="F23" s="94" t="s">
        <v>8</v>
      </c>
      <c r="G23" s="94" t="s">
        <v>8</v>
      </c>
      <c r="H23" s="106"/>
      <c r="I23" s="106"/>
      <c r="J23" s="106"/>
      <c r="K23" s="106"/>
      <c r="L23" s="106"/>
      <c r="M23" s="94" t="s">
        <v>8</v>
      </c>
      <c r="N23" s="94" t="s">
        <v>8</v>
      </c>
      <c r="O23" s="106"/>
      <c r="P23" s="106"/>
      <c r="Q23" s="106"/>
      <c r="R23" s="106"/>
      <c r="S23" s="106"/>
      <c r="T23" s="94" t="s">
        <v>8</v>
      </c>
      <c r="U23" s="94" t="s">
        <v>8</v>
      </c>
      <c r="V23" s="94" t="s">
        <v>8</v>
      </c>
      <c r="W23" s="106"/>
      <c r="X23" s="106"/>
      <c r="Y23" s="106"/>
      <c r="Z23" s="106"/>
      <c r="AA23" s="94" t="s">
        <v>8</v>
      </c>
      <c r="AB23" s="94" t="s">
        <v>8</v>
      </c>
      <c r="AC23" s="106"/>
      <c r="AD23" s="106"/>
      <c r="AE23" s="106"/>
      <c r="AF23" s="47"/>
      <c r="AG23" s="33">
        <f t="shared" si="3"/>
        <v>9</v>
      </c>
      <c r="AH23" s="39"/>
    </row>
    <row r="24" spans="1:34" ht="14.25" thickBot="1" x14ac:dyDescent="0.2">
      <c r="A24" s="27" t="s">
        <v>25</v>
      </c>
      <c r="B24" s="110"/>
      <c r="C24" s="107"/>
      <c r="D24" s="107"/>
      <c r="E24" s="107"/>
      <c r="F24" s="95"/>
      <c r="G24" s="95"/>
      <c r="H24" s="107"/>
      <c r="I24" s="107"/>
      <c r="J24" s="107"/>
      <c r="K24" s="107"/>
      <c r="L24" s="107"/>
      <c r="M24" s="95"/>
      <c r="N24" s="95" t="s">
        <v>8</v>
      </c>
      <c r="O24" s="108"/>
      <c r="P24" s="43"/>
      <c r="Q24" s="107"/>
      <c r="R24" s="107"/>
      <c r="S24" s="107"/>
      <c r="T24" s="95"/>
      <c r="U24" s="95"/>
      <c r="V24" s="95"/>
      <c r="W24" s="107"/>
      <c r="X24" s="107"/>
      <c r="Y24" s="107"/>
      <c r="Z24" s="107"/>
      <c r="AA24" s="95"/>
      <c r="AB24" s="95"/>
      <c r="AC24" s="107"/>
      <c r="AD24" s="107"/>
      <c r="AE24" s="107"/>
      <c r="AF24" s="111"/>
      <c r="AG24" s="34">
        <f>COUNTA(B24:AF24)</f>
        <v>1</v>
      </c>
      <c r="AH24" s="39"/>
    </row>
    <row r="25" spans="1:34" ht="14.25" thickBot="1" x14ac:dyDescent="0.2">
      <c r="A25" s="28" t="s">
        <v>26</v>
      </c>
      <c r="B25" s="36">
        <f>COUNTA(B6:B24)</f>
        <v>0</v>
      </c>
      <c r="C25" s="37">
        <f t="shared" ref="C25:AF25" si="4">COUNTA(C6:C24)</f>
        <v>0</v>
      </c>
      <c r="D25" s="38">
        <f t="shared" si="4"/>
        <v>0</v>
      </c>
      <c r="E25" s="38">
        <f t="shared" si="4"/>
        <v>0</v>
      </c>
      <c r="F25" s="38">
        <f t="shared" si="4"/>
        <v>5</v>
      </c>
      <c r="G25" s="38">
        <f t="shared" si="4"/>
        <v>7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0</v>
      </c>
      <c r="M25" s="38">
        <f t="shared" si="4"/>
        <v>6</v>
      </c>
      <c r="N25" s="38">
        <f t="shared" si="4"/>
        <v>9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4"/>
        <v>5</v>
      </c>
      <c r="U25" s="38">
        <f t="shared" si="4"/>
        <v>7</v>
      </c>
      <c r="V25" s="38">
        <f t="shared" si="4"/>
        <v>7</v>
      </c>
      <c r="W25" s="38">
        <f t="shared" si="4"/>
        <v>0</v>
      </c>
      <c r="X25" s="38">
        <f t="shared" si="4"/>
        <v>0</v>
      </c>
      <c r="Y25" s="38">
        <f t="shared" si="4"/>
        <v>0</v>
      </c>
      <c r="Z25" s="38">
        <f t="shared" si="4"/>
        <v>0</v>
      </c>
      <c r="AA25" s="38">
        <f t="shared" si="4"/>
        <v>4</v>
      </c>
      <c r="AB25" s="38">
        <f t="shared" si="4"/>
        <v>6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56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41" priority="8" stopIfTrue="1">
      <formula>B$5=1</formula>
    </cfRule>
    <cfRule type="expression" dxfId="40" priority="9" stopIfTrue="1">
      <formula>B$5=7</formula>
    </cfRule>
  </conditionalFormatting>
  <dataValidations count="1">
    <dataValidation type="list" allowBlank="1" showInputMessage="1" showErrorMessage="1" sqref="O6:O24 AC6:AC24 H6:H24 F6:G24 M6:N24 T6:V24 AA6:AB24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stopIfTrue="1" id="{1E79E972-25A1-4A7E-AB41-65FEE7547660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</sheetPr>
  <dimension ref="A1:AH28"/>
  <sheetViews>
    <sheetView zoomScale="80" zoomScaleNormal="80" workbookViewId="0">
      <pane xSplit="1" ySplit="5" topLeftCell="S2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RowHeight="13.5" x14ac:dyDescent="0.1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73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4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1">
        <f>DATE($A$2,$A$3,B3)</f>
        <v>44652</v>
      </c>
      <c r="C4" s="121">
        <f t="shared" ref="C4:AB4" si="0">DATE($A$2,$A$3,C3)</f>
        <v>44653</v>
      </c>
      <c r="D4" s="121">
        <f t="shared" si="0"/>
        <v>44654</v>
      </c>
      <c r="E4" s="121">
        <f t="shared" si="0"/>
        <v>44655</v>
      </c>
      <c r="F4" s="121">
        <f t="shared" si="0"/>
        <v>44656</v>
      </c>
      <c r="G4" s="121">
        <f t="shared" si="0"/>
        <v>44657</v>
      </c>
      <c r="H4" s="121">
        <f t="shared" si="0"/>
        <v>44658</v>
      </c>
      <c r="I4" s="121">
        <f t="shared" si="0"/>
        <v>44659</v>
      </c>
      <c r="J4" s="121">
        <f t="shared" si="0"/>
        <v>44660</v>
      </c>
      <c r="K4" s="121">
        <f t="shared" si="0"/>
        <v>44661</v>
      </c>
      <c r="L4" s="121">
        <f t="shared" si="0"/>
        <v>44662</v>
      </c>
      <c r="M4" s="121">
        <f t="shared" si="0"/>
        <v>44663</v>
      </c>
      <c r="N4" s="121">
        <f t="shared" si="0"/>
        <v>44664</v>
      </c>
      <c r="O4" s="121">
        <f t="shared" si="0"/>
        <v>44665</v>
      </c>
      <c r="P4" s="121">
        <f t="shared" si="0"/>
        <v>44666</v>
      </c>
      <c r="Q4" s="121">
        <f t="shared" si="0"/>
        <v>44667</v>
      </c>
      <c r="R4" s="121">
        <f t="shared" si="0"/>
        <v>44668</v>
      </c>
      <c r="S4" s="121">
        <f t="shared" si="0"/>
        <v>44669</v>
      </c>
      <c r="T4" s="121">
        <f t="shared" si="0"/>
        <v>44670</v>
      </c>
      <c r="U4" s="121">
        <f t="shared" si="0"/>
        <v>44671</v>
      </c>
      <c r="V4" s="121">
        <f t="shared" si="0"/>
        <v>44672</v>
      </c>
      <c r="W4" s="121">
        <f t="shared" si="0"/>
        <v>44673</v>
      </c>
      <c r="X4" s="121">
        <f t="shared" si="0"/>
        <v>44674</v>
      </c>
      <c r="Y4" s="121">
        <f t="shared" si="0"/>
        <v>44675</v>
      </c>
      <c r="Z4" s="121">
        <f t="shared" si="0"/>
        <v>44676</v>
      </c>
      <c r="AA4" s="121">
        <f t="shared" si="0"/>
        <v>44677</v>
      </c>
      <c r="AB4" s="121">
        <f t="shared" si="0"/>
        <v>44678</v>
      </c>
      <c r="AC4" s="121">
        <f>DATE($A$2,$A$3,AC3)</f>
        <v>44679</v>
      </c>
      <c r="AD4" s="121">
        <f>IF($A$3=2,IF(DAY(DATE($A$2,$A$3,AD3))=29,DATE($A$2,$A$3,AD3),""),DATE($A$2,$A$3,AD3))</f>
        <v>44680</v>
      </c>
      <c r="AE4" s="121">
        <f>IF($A$3&lt;&gt;2,DATE($A$2,$A$3,AE3),"")</f>
        <v>44681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 x14ac:dyDescent="0.2">
      <c r="A5" s="24" t="s">
        <v>4</v>
      </c>
      <c r="B5" s="79">
        <f>WEEKDAY(B4,1)</f>
        <v>6</v>
      </c>
      <c r="C5" s="80">
        <f>WEEKDAY(C4,1)</f>
        <v>7</v>
      </c>
      <c r="D5" s="80">
        <f t="shared" ref="D5:AC5" si="1">WEEKDAY(D4,1)</f>
        <v>1</v>
      </c>
      <c r="E5" s="80">
        <f t="shared" si="1"/>
        <v>2</v>
      </c>
      <c r="F5" s="80">
        <f t="shared" si="1"/>
        <v>3</v>
      </c>
      <c r="G5" s="80">
        <f t="shared" si="1"/>
        <v>4</v>
      </c>
      <c r="H5" s="80">
        <f t="shared" si="1"/>
        <v>5</v>
      </c>
      <c r="I5" s="80">
        <f t="shared" si="1"/>
        <v>6</v>
      </c>
      <c r="J5" s="80">
        <f t="shared" si="1"/>
        <v>7</v>
      </c>
      <c r="K5" s="80">
        <f t="shared" si="1"/>
        <v>1</v>
      </c>
      <c r="L5" s="80">
        <f t="shared" si="1"/>
        <v>2</v>
      </c>
      <c r="M5" s="80">
        <f t="shared" si="1"/>
        <v>3</v>
      </c>
      <c r="N5" s="80">
        <f t="shared" si="1"/>
        <v>4</v>
      </c>
      <c r="O5" s="80">
        <f t="shared" si="1"/>
        <v>5</v>
      </c>
      <c r="P5" s="80">
        <f t="shared" si="1"/>
        <v>6</v>
      </c>
      <c r="Q5" s="80">
        <f t="shared" si="1"/>
        <v>7</v>
      </c>
      <c r="R5" s="80">
        <f t="shared" si="1"/>
        <v>1</v>
      </c>
      <c r="S5" s="80">
        <f t="shared" si="1"/>
        <v>2</v>
      </c>
      <c r="T5" s="80">
        <f t="shared" si="1"/>
        <v>3</v>
      </c>
      <c r="U5" s="80">
        <f t="shared" si="1"/>
        <v>4</v>
      </c>
      <c r="V5" s="80">
        <f t="shared" si="1"/>
        <v>5</v>
      </c>
      <c r="W5" s="80">
        <f t="shared" si="1"/>
        <v>6</v>
      </c>
      <c r="X5" s="80">
        <f t="shared" si="1"/>
        <v>7</v>
      </c>
      <c r="Y5" s="80">
        <f t="shared" si="1"/>
        <v>1</v>
      </c>
      <c r="Z5" s="80">
        <f t="shared" si="1"/>
        <v>2</v>
      </c>
      <c r="AA5" s="80">
        <f t="shared" si="1"/>
        <v>3</v>
      </c>
      <c r="AB5" s="80">
        <f t="shared" si="1"/>
        <v>4</v>
      </c>
      <c r="AC5" s="80">
        <f t="shared" si="1"/>
        <v>5</v>
      </c>
      <c r="AD5" s="80">
        <f>IF(AD4="","",WEEKDAY(AD4,1))</f>
        <v>6</v>
      </c>
      <c r="AE5" s="80">
        <f t="shared" ref="AE5:AF5" si="2">IF(AE4="","",WEEKDAY(AE4,1))</f>
        <v>7</v>
      </c>
      <c r="AF5" s="82" t="str">
        <f t="shared" si="2"/>
        <v/>
      </c>
      <c r="AG5" s="83" t="s">
        <v>5</v>
      </c>
      <c r="AH5" s="39"/>
    </row>
    <row r="6" spans="1:34" x14ac:dyDescent="0.15">
      <c r="A6" s="25" t="s">
        <v>6</v>
      </c>
      <c r="B6" s="43"/>
      <c r="C6" s="104"/>
      <c r="D6" s="104" t="s">
        <v>8</v>
      </c>
      <c r="E6" s="104"/>
      <c r="F6" s="105"/>
      <c r="G6" s="105"/>
      <c r="H6" s="105"/>
      <c r="I6" s="105"/>
      <c r="J6" s="104"/>
      <c r="K6" s="104"/>
      <c r="L6" s="104"/>
      <c r="M6" s="105"/>
      <c r="N6" s="105"/>
      <c r="O6" s="105"/>
      <c r="P6" s="105"/>
      <c r="Q6" s="104"/>
      <c r="R6" s="104"/>
      <c r="S6" s="104"/>
      <c r="T6" s="105"/>
      <c r="U6" s="105"/>
      <c r="V6" s="105"/>
      <c r="W6" s="105"/>
      <c r="X6" s="104"/>
      <c r="Y6" s="104"/>
      <c r="Z6" s="104"/>
      <c r="AA6" s="105"/>
      <c r="AB6" s="105"/>
      <c r="AC6" s="105"/>
      <c r="AD6" s="104"/>
      <c r="AE6" s="104"/>
      <c r="AF6" s="45"/>
      <c r="AG6" s="32">
        <f>COUNTA(B6:AF6)</f>
        <v>1</v>
      </c>
      <c r="AH6" s="39"/>
    </row>
    <row r="7" spans="1:34" x14ac:dyDescent="0.15">
      <c r="A7" s="26" t="s">
        <v>7</v>
      </c>
      <c r="B7" s="109"/>
      <c r="C7" s="94"/>
      <c r="D7" s="94"/>
      <c r="E7" s="94"/>
      <c r="F7" s="106"/>
      <c r="G7" s="106"/>
      <c r="H7" s="106"/>
      <c r="I7" s="106"/>
      <c r="J7" s="94"/>
      <c r="K7" s="94"/>
      <c r="L7" s="94"/>
      <c r="M7" s="106"/>
      <c r="N7" s="106"/>
      <c r="O7" s="106"/>
      <c r="P7" s="106"/>
      <c r="Q7" s="94"/>
      <c r="R7" s="94" t="s">
        <v>8</v>
      </c>
      <c r="S7" s="94"/>
      <c r="T7" s="106"/>
      <c r="U7" s="106"/>
      <c r="V7" s="106"/>
      <c r="W7" s="106"/>
      <c r="X7" s="94"/>
      <c r="Y7" s="94"/>
      <c r="Z7" s="94"/>
      <c r="AA7" s="106"/>
      <c r="AB7" s="106"/>
      <c r="AC7" s="106"/>
      <c r="AD7" s="94"/>
      <c r="AE7" s="94"/>
      <c r="AF7" s="46"/>
      <c r="AG7" s="33">
        <f t="shared" ref="AG7:AG23" si="3">COUNTA(B7:AF7)</f>
        <v>1</v>
      </c>
      <c r="AH7" s="39"/>
    </row>
    <row r="8" spans="1:34" x14ac:dyDescent="0.15">
      <c r="A8" s="26" t="s">
        <v>9</v>
      </c>
      <c r="B8" s="109"/>
      <c r="C8" s="94" t="s">
        <v>8</v>
      </c>
      <c r="D8" s="94" t="s">
        <v>8</v>
      </c>
      <c r="E8" s="94"/>
      <c r="F8" s="106"/>
      <c r="G8" s="106"/>
      <c r="H8" s="106"/>
      <c r="I8" s="106"/>
      <c r="J8" s="94" t="s">
        <v>8</v>
      </c>
      <c r="K8" s="94" t="s">
        <v>8</v>
      </c>
      <c r="L8" s="94"/>
      <c r="M8" s="106"/>
      <c r="N8" s="106"/>
      <c r="O8" s="106"/>
      <c r="P8" s="106"/>
      <c r="Q8" s="94" t="s">
        <v>8</v>
      </c>
      <c r="R8" s="94" t="s">
        <v>8</v>
      </c>
      <c r="S8" s="94"/>
      <c r="T8" s="106"/>
      <c r="U8" s="106"/>
      <c r="V8" s="106"/>
      <c r="W8" s="106"/>
      <c r="X8" s="94" t="s">
        <v>8</v>
      </c>
      <c r="Y8" s="94" t="s">
        <v>8</v>
      </c>
      <c r="Z8" s="94"/>
      <c r="AA8" s="106"/>
      <c r="AB8" s="106"/>
      <c r="AC8" s="106"/>
      <c r="AD8" s="94" t="s">
        <v>8</v>
      </c>
      <c r="AE8" s="94" t="s">
        <v>8</v>
      </c>
      <c r="AF8" s="47"/>
      <c r="AG8" s="33">
        <f t="shared" si="3"/>
        <v>10</v>
      </c>
      <c r="AH8" s="39"/>
    </row>
    <row r="9" spans="1:34" x14ac:dyDescent="0.15">
      <c r="A9" s="26" t="s">
        <v>10</v>
      </c>
      <c r="B9" s="109"/>
      <c r="C9" s="94"/>
      <c r="D9" s="94"/>
      <c r="E9" s="94"/>
      <c r="F9" s="106"/>
      <c r="G9" s="106"/>
      <c r="H9" s="106"/>
      <c r="I9" s="106"/>
      <c r="J9" s="94" t="s">
        <v>8</v>
      </c>
      <c r="K9" s="94" t="s">
        <v>8</v>
      </c>
      <c r="L9" s="94"/>
      <c r="M9" s="106"/>
      <c r="N9" s="106"/>
      <c r="O9" s="106"/>
      <c r="P9" s="106"/>
      <c r="Q9" s="94" t="s">
        <v>8</v>
      </c>
      <c r="R9" s="94" t="s">
        <v>8</v>
      </c>
      <c r="S9" s="94"/>
      <c r="T9" s="106"/>
      <c r="U9" s="106"/>
      <c r="V9" s="106"/>
      <c r="W9" s="106"/>
      <c r="X9" s="94" t="s">
        <v>8</v>
      </c>
      <c r="Y9" s="94" t="s">
        <v>8</v>
      </c>
      <c r="Z9" s="94"/>
      <c r="AA9" s="106"/>
      <c r="AB9" s="106"/>
      <c r="AC9" s="106"/>
      <c r="AD9" s="94" t="s">
        <v>8</v>
      </c>
      <c r="AE9" s="94" t="s">
        <v>8</v>
      </c>
      <c r="AF9" s="47"/>
      <c r="AG9" s="33">
        <f t="shared" si="3"/>
        <v>8</v>
      </c>
      <c r="AH9" s="39"/>
    </row>
    <row r="10" spans="1:34" x14ac:dyDescent="0.15">
      <c r="A10" s="26" t="s">
        <v>11</v>
      </c>
      <c r="B10" s="109"/>
      <c r="C10" s="94" t="s">
        <v>8</v>
      </c>
      <c r="D10" s="94" t="s">
        <v>8</v>
      </c>
      <c r="E10" s="94"/>
      <c r="F10" s="106"/>
      <c r="G10" s="106"/>
      <c r="H10" s="106"/>
      <c r="I10" s="106"/>
      <c r="J10" s="94" t="s">
        <v>8</v>
      </c>
      <c r="K10" s="94" t="s">
        <v>8</v>
      </c>
      <c r="L10" s="94"/>
      <c r="M10" s="106"/>
      <c r="N10" s="106"/>
      <c r="O10" s="106"/>
      <c r="P10" s="106"/>
      <c r="Q10" s="94" t="s">
        <v>8</v>
      </c>
      <c r="R10" s="94" t="s">
        <v>8</v>
      </c>
      <c r="S10" s="94"/>
      <c r="T10" s="106"/>
      <c r="U10" s="106"/>
      <c r="V10" s="106"/>
      <c r="W10" s="106"/>
      <c r="X10" s="94" t="s">
        <v>8</v>
      </c>
      <c r="Y10" s="94" t="s">
        <v>8</v>
      </c>
      <c r="Z10" s="94"/>
      <c r="AA10" s="106"/>
      <c r="AB10" s="106"/>
      <c r="AC10" s="106"/>
      <c r="AD10" s="94"/>
      <c r="AE10" s="94" t="s">
        <v>8</v>
      </c>
      <c r="AF10" s="47"/>
      <c r="AG10" s="33">
        <f t="shared" si="3"/>
        <v>9</v>
      </c>
      <c r="AH10" s="39"/>
    </row>
    <row r="11" spans="1:34" x14ac:dyDescent="0.15">
      <c r="A11" s="26" t="s">
        <v>12</v>
      </c>
      <c r="B11" s="109"/>
      <c r="C11" s="94"/>
      <c r="D11" s="94"/>
      <c r="E11" s="94"/>
      <c r="F11" s="106"/>
      <c r="G11" s="106"/>
      <c r="H11" s="106"/>
      <c r="I11" s="106"/>
      <c r="J11" s="94"/>
      <c r="K11" s="94"/>
      <c r="L11" s="94"/>
      <c r="M11" s="106"/>
      <c r="N11" s="106"/>
      <c r="O11" s="106"/>
      <c r="P11" s="106"/>
      <c r="Q11" s="94"/>
      <c r="R11" s="94"/>
      <c r="S11" s="94"/>
      <c r="T11" s="106"/>
      <c r="U11" s="106"/>
      <c r="V11" s="106"/>
      <c r="W11" s="106"/>
      <c r="X11" s="94"/>
      <c r="Y11" s="94"/>
      <c r="Z11" s="94"/>
      <c r="AA11" s="106"/>
      <c r="AB11" s="106"/>
      <c r="AC11" s="106"/>
      <c r="AD11" s="94"/>
      <c r="AE11" s="94"/>
      <c r="AF11" s="47"/>
      <c r="AG11" s="33">
        <f t="shared" si="3"/>
        <v>0</v>
      </c>
      <c r="AH11" s="39"/>
    </row>
    <row r="12" spans="1:34" x14ac:dyDescent="0.15">
      <c r="A12" s="26" t="s">
        <v>13</v>
      </c>
      <c r="B12" s="109"/>
      <c r="C12" s="94" t="s">
        <v>8</v>
      </c>
      <c r="D12" s="94" t="s">
        <v>8</v>
      </c>
      <c r="E12" s="94"/>
      <c r="F12" s="106"/>
      <c r="G12" s="106"/>
      <c r="H12" s="106"/>
      <c r="I12" s="106"/>
      <c r="J12" s="94" t="s">
        <v>8</v>
      </c>
      <c r="K12" s="94" t="s">
        <v>8</v>
      </c>
      <c r="L12" s="94"/>
      <c r="M12" s="106"/>
      <c r="N12" s="106"/>
      <c r="O12" s="106"/>
      <c r="P12" s="106"/>
      <c r="Q12" s="94" t="s">
        <v>8</v>
      </c>
      <c r="R12" s="94" t="s">
        <v>8</v>
      </c>
      <c r="S12" s="94"/>
      <c r="T12" s="106"/>
      <c r="U12" s="106"/>
      <c r="V12" s="106"/>
      <c r="W12" s="106"/>
      <c r="X12" s="94" t="s">
        <v>8</v>
      </c>
      <c r="Y12" s="94" t="s">
        <v>8</v>
      </c>
      <c r="Z12" s="94"/>
      <c r="AA12" s="106"/>
      <c r="AB12" s="106"/>
      <c r="AC12" s="106"/>
      <c r="AD12" s="94" t="s">
        <v>8</v>
      </c>
      <c r="AE12" s="94" t="s">
        <v>8</v>
      </c>
      <c r="AF12" s="47"/>
      <c r="AG12" s="33">
        <f t="shared" si="3"/>
        <v>10</v>
      </c>
      <c r="AH12" s="39"/>
    </row>
    <row r="13" spans="1:34" x14ac:dyDescent="0.15">
      <c r="A13" s="26" t="s">
        <v>14</v>
      </c>
      <c r="B13" s="109"/>
      <c r="C13" s="94" t="s">
        <v>8</v>
      </c>
      <c r="D13" s="94"/>
      <c r="E13" s="94"/>
      <c r="F13" s="106"/>
      <c r="G13" s="106"/>
      <c r="H13" s="106"/>
      <c r="I13" s="106"/>
      <c r="J13" s="94"/>
      <c r="K13" s="94"/>
      <c r="L13" s="94"/>
      <c r="M13" s="106"/>
      <c r="N13" s="106"/>
      <c r="O13" s="106"/>
      <c r="P13" s="106"/>
      <c r="Q13" s="94"/>
      <c r="R13" s="94"/>
      <c r="S13" s="94"/>
      <c r="T13" s="106"/>
      <c r="U13" s="106"/>
      <c r="V13" s="106"/>
      <c r="W13" s="106"/>
      <c r="X13" s="94"/>
      <c r="Y13" s="94"/>
      <c r="Z13" s="94"/>
      <c r="AA13" s="106"/>
      <c r="AB13" s="106"/>
      <c r="AC13" s="106"/>
      <c r="AD13" s="94"/>
      <c r="AE13" s="94"/>
      <c r="AF13" s="47"/>
      <c r="AG13" s="33">
        <f t="shared" si="3"/>
        <v>1</v>
      </c>
      <c r="AH13" s="39"/>
    </row>
    <row r="14" spans="1:34" x14ac:dyDescent="0.15">
      <c r="A14" s="26" t="s">
        <v>15</v>
      </c>
      <c r="B14" s="109"/>
      <c r="C14" s="94"/>
      <c r="D14" s="94"/>
      <c r="E14" s="94"/>
      <c r="F14" s="106"/>
      <c r="G14" s="106"/>
      <c r="H14" s="106"/>
      <c r="I14" s="106"/>
      <c r="J14" s="94"/>
      <c r="K14" s="94"/>
      <c r="L14" s="94"/>
      <c r="M14" s="106"/>
      <c r="N14" s="106"/>
      <c r="O14" s="106"/>
      <c r="P14" s="106"/>
      <c r="Q14" s="94"/>
      <c r="R14" s="94"/>
      <c r="S14" s="94"/>
      <c r="T14" s="106"/>
      <c r="U14" s="106"/>
      <c r="V14" s="106"/>
      <c r="W14" s="106"/>
      <c r="X14" s="94"/>
      <c r="Y14" s="94"/>
      <c r="Z14" s="94"/>
      <c r="AA14" s="106"/>
      <c r="AB14" s="106"/>
      <c r="AC14" s="106"/>
      <c r="AD14" s="94"/>
      <c r="AE14" s="94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09"/>
      <c r="C15" s="94"/>
      <c r="D15" s="94"/>
      <c r="E15" s="94"/>
      <c r="F15" s="106"/>
      <c r="G15" s="106"/>
      <c r="H15" s="106"/>
      <c r="I15" s="106"/>
      <c r="J15" s="94"/>
      <c r="K15" s="94"/>
      <c r="L15" s="94"/>
      <c r="M15" s="106"/>
      <c r="N15" s="106"/>
      <c r="O15" s="106"/>
      <c r="P15" s="106"/>
      <c r="Q15" s="94"/>
      <c r="R15" s="94"/>
      <c r="S15" s="94"/>
      <c r="T15" s="106"/>
      <c r="U15" s="106"/>
      <c r="V15" s="106"/>
      <c r="W15" s="106"/>
      <c r="X15" s="94"/>
      <c r="Y15" s="94"/>
      <c r="Z15" s="94"/>
      <c r="AA15" s="106"/>
      <c r="AB15" s="106"/>
      <c r="AC15" s="106"/>
      <c r="AD15" s="94"/>
      <c r="AE15" s="94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09"/>
      <c r="C16" s="94" t="s">
        <v>8</v>
      </c>
      <c r="D16" s="94" t="s">
        <v>8</v>
      </c>
      <c r="E16" s="94"/>
      <c r="F16" s="106"/>
      <c r="G16" s="106"/>
      <c r="H16" s="106"/>
      <c r="I16" s="106"/>
      <c r="J16" s="94"/>
      <c r="K16" s="94"/>
      <c r="L16" s="94"/>
      <c r="M16" s="106"/>
      <c r="N16" s="106"/>
      <c r="O16" s="106"/>
      <c r="P16" s="106"/>
      <c r="Q16" s="94"/>
      <c r="R16" s="94"/>
      <c r="S16" s="94"/>
      <c r="T16" s="106"/>
      <c r="U16" s="106"/>
      <c r="V16" s="106"/>
      <c r="W16" s="106"/>
      <c r="X16" s="94" t="s">
        <v>8</v>
      </c>
      <c r="Y16" s="94" t="s">
        <v>8</v>
      </c>
      <c r="Z16" s="94"/>
      <c r="AA16" s="106"/>
      <c r="AB16" s="106"/>
      <c r="AC16" s="106"/>
      <c r="AD16" s="94"/>
      <c r="AE16" s="94" t="s">
        <v>8</v>
      </c>
      <c r="AF16" s="47"/>
      <c r="AG16" s="33">
        <f t="shared" si="3"/>
        <v>5</v>
      </c>
      <c r="AH16" s="39"/>
    </row>
    <row r="17" spans="1:34" x14ac:dyDescent="0.15">
      <c r="A17" s="26" t="s">
        <v>18</v>
      </c>
      <c r="B17" s="109"/>
      <c r="C17" s="94"/>
      <c r="D17" s="94"/>
      <c r="E17" s="94"/>
      <c r="F17" s="106"/>
      <c r="G17" s="106"/>
      <c r="H17" s="106"/>
      <c r="I17" s="106"/>
      <c r="J17" s="94"/>
      <c r="K17" s="94"/>
      <c r="L17" s="94"/>
      <c r="M17" s="106"/>
      <c r="N17" s="106"/>
      <c r="O17" s="106"/>
      <c r="P17" s="106"/>
      <c r="Q17" s="94"/>
      <c r="R17" s="94"/>
      <c r="S17" s="94"/>
      <c r="T17" s="106"/>
      <c r="U17" s="106"/>
      <c r="V17" s="106"/>
      <c r="W17" s="106"/>
      <c r="X17" s="94"/>
      <c r="Y17" s="94"/>
      <c r="Z17" s="94"/>
      <c r="AA17" s="106"/>
      <c r="AB17" s="106"/>
      <c r="AC17" s="106"/>
      <c r="AD17" s="94"/>
      <c r="AE17" s="94"/>
      <c r="AF17" s="47"/>
      <c r="AG17" s="33">
        <f t="shared" si="3"/>
        <v>0</v>
      </c>
      <c r="AH17" s="39"/>
    </row>
    <row r="18" spans="1:34" x14ac:dyDescent="0.15">
      <c r="A18" s="26" t="s">
        <v>19</v>
      </c>
      <c r="B18" s="109"/>
      <c r="C18" s="94"/>
      <c r="D18" s="94"/>
      <c r="E18" s="94"/>
      <c r="F18" s="106"/>
      <c r="G18" s="106"/>
      <c r="H18" s="106"/>
      <c r="I18" s="106"/>
      <c r="J18" s="94"/>
      <c r="K18" s="94"/>
      <c r="L18" s="94"/>
      <c r="M18" s="106"/>
      <c r="N18" s="106"/>
      <c r="O18" s="106"/>
      <c r="P18" s="106"/>
      <c r="Q18" s="94"/>
      <c r="R18" s="94"/>
      <c r="S18" s="94"/>
      <c r="T18" s="106"/>
      <c r="U18" s="106"/>
      <c r="V18" s="106"/>
      <c r="W18" s="106"/>
      <c r="X18" s="94"/>
      <c r="Y18" s="94"/>
      <c r="Z18" s="94"/>
      <c r="AA18" s="106"/>
      <c r="AB18" s="106"/>
      <c r="AC18" s="106"/>
      <c r="AD18" s="94"/>
      <c r="AE18" s="94"/>
      <c r="AF18" s="47"/>
      <c r="AG18" s="33">
        <f t="shared" si="3"/>
        <v>0</v>
      </c>
      <c r="AH18" s="39"/>
    </row>
    <row r="19" spans="1:34" x14ac:dyDescent="0.15">
      <c r="A19" s="26" t="s">
        <v>20</v>
      </c>
      <c r="B19" s="109"/>
      <c r="C19" s="94"/>
      <c r="D19" s="94"/>
      <c r="E19" s="94"/>
      <c r="F19" s="106"/>
      <c r="G19" s="106"/>
      <c r="H19" s="106"/>
      <c r="I19" s="106"/>
      <c r="J19" s="94" t="s">
        <v>8</v>
      </c>
      <c r="K19" s="94" t="s">
        <v>8</v>
      </c>
      <c r="L19" s="94"/>
      <c r="M19" s="106"/>
      <c r="N19" s="106"/>
      <c r="O19" s="106"/>
      <c r="P19" s="106"/>
      <c r="Q19" s="94"/>
      <c r="R19" s="94" t="s">
        <v>8</v>
      </c>
      <c r="S19" s="94"/>
      <c r="T19" s="106"/>
      <c r="U19" s="106"/>
      <c r="V19" s="106"/>
      <c r="W19" s="106"/>
      <c r="X19" s="94"/>
      <c r="Y19" s="94" t="s">
        <v>8</v>
      </c>
      <c r="Z19" s="94"/>
      <c r="AA19" s="106"/>
      <c r="AB19" s="106"/>
      <c r="AC19" s="106"/>
      <c r="AD19" s="94" t="s">
        <v>8</v>
      </c>
      <c r="AE19" s="94"/>
      <c r="AF19" s="47"/>
      <c r="AG19" s="33">
        <f t="shared" si="3"/>
        <v>5</v>
      </c>
      <c r="AH19" s="39"/>
    </row>
    <row r="20" spans="1:34" x14ac:dyDescent="0.15">
      <c r="A20" s="26" t="s">
        <v>21</v>
      </c>
      <c r="B20" s="109"/>
      <c r="C20" s="94"/>
      <c r="D20" s="94"/>
      <c r="E20" s="94"/>
      <c r="F20" s="106"/>
      <c r="G20" s="106"/>
      <c r="H20" s="106"/>
      <c r="I20" s="106"/>
      <c r="J20" s="94"/>
      <c r="K20" s="94"/>
      <c r="L20" s="94"/>
      <c r="M20" s="106"/>
      <c r="N20" s="106"/>
      <c r="O20" s="106"/>
      <c r="P20" s="106"/>
      <c r="Q20" s="94"/>
      <c r="R20" s="94"/>
      <c r="S20" s="94"/>
      <c r="T20" s="106"/>
      <c r="U20" s="106"/>
      <c r="V20" s="106"/>
      <c r="W20" s="106"/>
      <c r="X20" s="94"/>
      <c r="Y20" s="94"/>
      <c r="Z20" s="94"/>
      <c r="AA20" s="106"/>
      <c r="AB20" s="106"/>
      <c r="AC20" s="106"/>
      <c r="AD20" s="94"/>
      <c r="AE20" s="94"/>
      <c r="AF20" s="47"/>
      <c r="AG20" s="33">
        <f t="shared" si="3"/>
        <v>0</v>
      </c>
      <c r="AH20" s="39"/>
    </row>
    <row r="21" spans="1:34" x14ac:dyDescent="0.15">
      <c r="A21" s="26" t="s">
        <v>22</v>
      </c>
      <c r="B21" s="109"/>
      <c r="C21" s="94" t="s">
        <v>8</v>
      </c>
      <c r="D21" s="94" t="s">
        <v>8</v>
      </c>
      <c r="E21" s="94"/>
      <c r="F21" s="106"/>
      <c r="G21" s="106"/>
      <c r="H21" s="106"/>
      <c r="I21" s="106"/>
      <c r="J21" s="94" t="s">
        <v>8</v>
      </c>
      <c r="K21" s="94" t="s">
        <v>8</v>
      </c>
      <c r="L21" s="94"/>
      <c r="M21" s="106"/>
      <c r="N21" s="106"/>
      <c r="O21" s="106"/>
      <c r="P21" s="106"/>
      <c r="Q21" s="94" t="s">
        <v>8</v>
      </c>
      <c r="R21" s="94" t="s">
        <v>8</v>
      </c>
      <c r="S21" s="94"/>
      <c r="T21" s="106"/>
      <c r="U21" s="106"/>
      <c r="V21" s="106"/>
      <c r="W21" s="106"/>
      <c r="X21" s="94"/>
      <c r="Y21" s="94" t="s">
        <v>8</v>
      </c>
      <c r="Z21" s="94"/>
      <c r="AA21" s="106"/>
      <c r="AB21" s="106"/>
      <c r="AC21" s="106"/>
      <c r="AD21" s="94"/>
      <c r="AE21" s="94" t="s">
        <v>8</v>
      </c>
      <c r="AF21" s="47"/>
      <c r="AG21" s="33">
        <f t="shared" si="3"/>
        <v>8</v>
      </c>
      <c r="AH21" s="39"/>
    </row>
    <row r="22" spans="1:34" x14ac:dyDescent="0.15">
      <c r="A22" s="26" t="s">
        <v>23</v>
      </c>
      <c r="B22" s="109"/>
      <c r="C22" s="94"/>
      <c r="D22" s="94"/>
      <c r="E22" s="94"/>
      <c r="F22" s="106"/>
      <c r="G22" s="106"/>
      <c r="H22" s="106"/>
      <c r="I22" s="106"/>
      <c r="J22" s="94"/>
      <c r="K22" s="94"/>
      <c r="L22" s="94"/>
      <c r="M22" s="106"/>
      <c r="N22" s="106"/>
      <c r="O22" s="106"/>
      <c r="P22" s="106"/>
      <c r="Q22" s="94"/>
      <c r="R22" s="94"/>
      <c r="S22" s="94"/>
      <c r="T22" s="106"/>
      <c r="U22" s="106"/>
      <c r="V22" s="106"/>
      <c r="W22" s="106"/>
      <c r="X22" s="94"/>
      <c r="Y22" s="94"/>
      <c r="Z22" s="94"/>
      <c r="AA22" s="106"/>
      <c r="AB22" s="106"/>
      <c r="AC22" s="106"/>
      <c r="AD22" s="94"/>
      <c r="AE22" s="94"/>
      <c r="AF22" s="47"/>
      <c r="AG22" s="33">
        <f t="shared" si="3"/>
        <v>0</v>
      </c>
      <c r="AH22" s="39"/>
    </row>
    <row r="23" spans="1:34" x14ac:dyDescent="0.15">
      <c r="A23" s="26" t="s">
        <v>24</v>
      </c>
      <c r="B23" s="109"/>
      <c r="C23" s="94" t="s">
        <v>8</v>
      </c>
      <c r="D23" s="94" t="s">
        <v>8</v>
      </c>
      <c r="E23" s="94"/>
      <c r="F23" s="106"/>
      <c r="G23" s="106"/>
      <c r="H23" s="106"/>
      <c r="I23" s="106"/>
      <c r="J23" s="94" t="s">
        <v>8</v>
      </c>
      <c r="K23" s="94" t="s">
        <v>8</v>
      </c>
      <c r="L23" s="94"/>
      <c r="M23" s="106"/>
      <c r="N23" s="106"/>
      <c r="O23" s="106"/>
      <c r="P23" s="106"/>
      <c r="Q23" s="94" t="s">
        <v>8</v>
      </c>
      <c r="R23" s="94" t="s">
        <v>8</v>
      </c>
      <c r="S23" s="94"/>
      <c r="T23" s="106"/>
      <c r="U23" s="106"/>
      <c r="V23" s="106"/>
      <c r="W23" s="106"/>
      <c r="X23" s="94" t="s">
        <v>8</v>
      </c>
      <c r="Y23" s="94" t="s">
        <v>8</v>
      </c>
      <c r="Z23" s="94"/>
      <c r="AA23" s="106"/>
      <c r="AB23" s="106"/>
      <c r="AC23" s="106"/>
      <c r="AD23" s="94" t="s">
        <v>8</v>
      </c>
      <c r="AE23" s="94" t="s">
        <v>8</v>
      </c>
      <c r="AF23" s="47"/>
      <c r="AG23" s="33">
        <f t="shared" si="3"/>
        <v>10</v>
      </c>
      <c r="AH23" s="39"/>
    </row>
    <row r="24" spans="1:34" ht="14.25" thickBot="1" x14ac:dyDescent="0.2">
      <c r="A24" s="27" t="s">
        <v>25</v>
      </c>
      <c r="B24" s="110"/>
      <c r="C24" s="95"/>
      <c r="D24" s="95"/>
      <c r="E24" s="95"/>
      <c r="F24" s="107"/>
      <c r="G24" s="107"/>
      <c r="H24" s="107"/>
      <c r="I24" s="107"/>
      <c r="J24" s="95"/>
      <c r="K24" s="95"/>
      <c r="L24" s="95"/>
      <c r="M24" s="107"/>
      <c r="N24" s="107"/>
      <c r="O24" s="108"/>
      <c r="P24" s="43"/>
      <c r="Q24" s="95"/>
      <c r="R24" s="95"/>
      <c r="S24" s="95"/>
      <c r="T24" s="107"/>
      <c r="U24" s="107"/>
      <c r="V24" s="107"/>
      <c r="W24" s="107"/>
      <c r="X24" s="95"/>
      <c r="Y24" s="95"/>
      <c r="Z24" s="95"/>
      <c r="AA24" s="107"/>
      <c r="AB24" s="107"/>
      <c r="AC24" s="107"/>
      <c r="AD24" s="95"/>
      <c r="AE24" s="95"/>
      <c r="AF24" s="48"/>
      <c r="AG24" s="34">
        <f>COUNTA(B24:AF24)</f>
        <v>0</v>
      </c>
      <c r="AH24" s="39"/>
    </row>
    <row r="25" spans="1:34" ht="14.25" thickBot="1" x14ac:dyDescent="0.2">
      <c r="A25" s="28" t="s">
        <v>26</v>
      </c>
      <c r="B25" s="36">
        <f>COUNTA(B6:B24)</f>
        <v>0</v>
      </c>
      <c r="C25" s="37">
        <f t="shared" ref="C25:AF25" si="4">COUNTA(C6:C24)</f>
        <v>7</v>
      </c>
      <c r="D25" s="38">
        <f t="shared" si="4"/>
        <v>7</v>
      </c>
      <c r="E25" s="38">
        <f t="shared" si="4"/>
        <v>0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7</v>
      </c>
      <c r="K25" s="38">
        <f t="shared" si="4"/>
        <v>7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6</v>
      </c>
      <c r="R25" s="38">
        <f t="shared" si="4"/>
        <v>8</v>
      </c>
      <c r="S25" s="38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6</v>
      </c>
      <c r="Y25" s="38">
        <f t="shared" si="4"/>
        <v>8</v>
      </c>
      <c r="Z25" s="38">
        <f t="shared" si="4"/>
        <v>0</v>
      </c>
      <c r="AA25" s="38">
        <f t="shared" si="4"/>
        <v>0</v>
      </c>
      <c r="AB25" s="38">
        <f t="shared" si="4"/>
        <v>0</v>
      </c>
      <c r="AC25" s="38">
        <f t="shared" si="4"/>
        <v>0</v>
      </c>
      <c r="AD25" s="38">
        <f t="shared" si="4"/>
        <v>5</v>
      </c>
      <c r="AE25" s="38">
        <f t="shared" si="4"/>
        <v>7</v>
      </c>
      <c r="AF25" s="49">
        <f t="shared" si="4"/>
        <v>0</v>
      </c>
      <c r="AG25" s="35">
        <f>SUM(AG6:AG24)</f>
        <v>68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30"/>
      <c r="AA26" s="131"/>
      <c r="AB26" s="131"/>
      <c r="AC26" s="131"/>
      <c r="AD26" s="131"/>
      <c r="AE26" s="131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38" priority="11" stopIfTrue="1">
      <formula>B$5=1</formula>
    </cfRule>
    <cfRule type="expression" dxfId="37" priority="12" stopIfTrue="1">
      <formula>B$5=7</formula>
    </cfRule>
  </conditionalFormatting>
  <dataValidations count="1">
    <dataValidation type="list" allowBlank="1" showInputMessage="1" showErrorMessage="1" sqref="L6:L24 S6:S24 Z6:Z24 E6:E24 C6:D24 J6:K24 Q6:R24 X6:Y24 AD6:AE24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1" stopIfTrue="1" id="{A24780D0-04F1-4266-9180-C43D180F48D4}">
            <xm:f>(COUNTIF(祝日リスト!$A$2:$A$24,B$4)=1)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AH28"/>
  <sheetViews>
    <sheetView zoomScale="80" zoomScaleNormal="80" workbookViewId="0">
      <pane xSplit="1" ySplit="5" topLeftCell="AB7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5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17" t="s">
        <v>2</v>
      </c>
      <c r="B4" s="121">
        <f>DATE($A$2,$A$3,B3)</f>
        <v>44682</v>
      </c>
      <c r="C4" s="122">
        <f t="shared" ref="C4:AB4" si="0">DATE($A$2,$A$3,C3)</f>
        <v>44683</v>
      </c>
      <c r="D4" s="122">
        <f t="shared" si="0"/>
        <v>44684</v>
      </c>
      <c r="E4" s="122">
        <f t="shared" si="0"/>
        <v>44685</v>
      </c>
      <c r="F4" s="122">
        <f t="shared" si="0"/>
        <v>44686</v>
      </c>
      <c r="G4" s="122">
        <f t="shared" si="0"/>
        <v>44687</v>
      </c>
      <c r="H4" s="122">
        <f t="shared" si="0"/>
        <v>44688</v>
      </c>
      <c r="I4" s="122">
        <f t="shared" si="0"/>
        <v>44689</v>
      </c>
      <c r="J4" s="122">
        <f t="shared" si="0"/>
        <v>44690</v>
      </c>
      <c r="K4" s="122">
        <f t="shared" si="0"/>
        <v>44691</v>
      </c>
      <c r="L4" s="122">
        <f t="shared" si="0"/>
        <v>44692</v>
      </c>
      <c r="M4" s="122">
        <f t="shared" si="0"/>
        <v>44693</v>
      </c>
      <c r="N4" s="122">
        <f t="shared" si="0"/>
        <v>44694</v>
      </c>
      <c r="O4" s="122">
        <f t="shared" si="0"/>
        <v>44695</v>
      </c>
      <c r="P4" s="122">
        <f t="shared" si="0"/>
        <v>44696</v>
      </c>
      <c r="Q4" s="122">
        <f t="shared" si="0"/>
        <v>44697</v>
      </c>
      <c r="R4" s="122">
        <f t="shared" si="0"/>
        <v>44698</v>
      </c>
      <c r="S4" s="122">
        <f t="shared" si="0"/>
        <v>44699</v>
      </c>
      <c r="T4" s="122">
        <f t="shared" si="0"/>
        <v>44700</v>
      </c>
      <c r="U4" s="122">
        <f t="shared" si="0"/>
        <v>44701</v>
      </c>
      <c r="V4" s="122">
        <f t="shared" si="0"/>
        <v>44702</v>
      </c>
      <c r="W4" s="122">
        <f t="shared" si="0"/>
        <v>44703</v>
      </c>
      <c r="X4" s="122">
        <f t="shared" si="0"/>
        <v>44704</v>
      </c>
      <c r="Y4" s="122">
        <f t="shared" si="0"/>
        <v>44705</v>
      </c>
      <c r="Z4" s="122">
        <f t="shared" si="0"/>
        <v>44706</v>
      </c>
      <c r="AA4" s="122">
        <f t="shared" si="0"/>
        <v>44707</v>
      </c>
      <c r="AB4" s="122">
        <f t="shared" si="0"/>
        <v>44708</v>
      </c>
      <c r="AC4" s="122">
        <f>DATE($A$2,$A$3,AC3)</f>
        <v>44709</v>
      </c>
      <c r="AD4" s="122">
        <f>IF($A$3=2,IF(DAY(DATE($A$2,$A$3,AD3))=29,DATE($A$2,$A$3,AD3),""),DATE($A$2,$A$3,AD3))</f>
        <v>44710</v>
      </c>
      <c r="AE4" s="122">
        <f>IF($A$3&lt;&gt;2,DATE($A$2,$A$3,AE3),"")</f>
        <v>44711</v>
      </c>
      <c r="AF4" s="122">
        <f>IF($A$3=2,"",IF($A$3&lt;&gt;2,IF(OR($A$3=4,$A$3=6,$A$3=9,$A$3=11),"",DATE($A$2,$A$3,AF3))))</f>
        <v>44712</v>
      </c>
      <c r="AG4" s="84" t="s">
        <v>3</v>
      </c>
      <c r="AH4" s="39"/>
    </row>
    <row r="5" spans="1:34" ht="14.25" thickBot="1" x14ac:dyDescent="0.2">
      <c r="A5" s="18" t="s">
        <v>4</v>
      </c>
      <c r="B5" s="79">
        <f>WEEKDAY(B4,1)</f>
        <v>1</v>
      </c>
      <c r="C5" s="85">
        <f>WEEKDAY(C4,1)</f>
        <v>2</v>
      </c>
      <c r="D5" s="85">
        <f t="shared" ref="D5:AC5" si="1">WEEKDAY(D4,1)</f>
        <v>3</v>
      </c>
      <c r="E5" s="85">
        <f t="shared" si="1"/>
        <v>4</v>
      </c>
      <c r="F5" s="85">
        <f t="shared" si="1"/>
        <v>5</v>
      </c>
      <c r="G5" s="85">
        <f t="shared" si="1"/>
        <v>6</v>
      </c>
      <c r="H5" s="85">
        <f t="shared" si="1"/>
        <v>7</v>
      </c>
      <c r="I5" s="85">
        <f t="shared" si="1"/>
        <v>1</v>
      </c>
      <c r="J5" s="85">
        <f t="shared" si="1"/>
        <v>2</v>
      </c>
      <c r="K5" s="85">
        <f t="shared" si="1"/>
        <v>3</v>
      </c>
      <c r="L5" s="85">
        <f t="shared" si="1"/>
        <v>4</v>
      </c>
      <c r="M5" s="85">
        <f t="shared" si="1"/>
        <v>5</v>
      </c>
      <c r="N5" s="85">
        <f t="shared" si="1"/>
        <v>6</v>
      </c>
      <c r="O5" s="85">
        <f t="shared" si="1"/>
        <v>7</v>
      </c>
      <c r="P5" s="85">
        <f t="shared" si="1"/>
        <v>1</v>
      </c>
      <c r="Q5" s="85">
        <f t="shared" si="1"/>
        <v>2</v>
      </c>
      <c r="R5" s="85">
        <f t="shared" si="1"/>
        <v>3</v>
      </c>
      <c r="S5" s="85">
        <f t="shared" si="1"/>
        <v>4</v>
      </c>
      <c r="T5" s="85">
        <f t="shared" si="1"/>
        <v>5</v>
      </c>
      <c r="U5" s="85">
        <f t="shared" si="1"/>
        <v>6</v>
      </c>
      <c r="V5" s="85">
        <f t="shared" si="1"/>
        <v>7</v>
      </c>
      <c r="W5" s="85">
        <f t="shared" si="1"/>
        <v>1</v>
      </c>
      <c r="X5" s="85">
        <f t="shared" si="1"/>
        <v>2</v>
      </c>
      <c r="Y5" s="85">
        <f t="shared" si="1"/>
        <v>3</v>
      </c>
      <c r="Z5" s="85">
        <f t="shared" si="1"/>
        <v>4</v>
      </c>
      <c r="AA5" s="85">
        <f t="shared" si="1"/>
        <v>5</v>
      </c>
      <c r="AB5" s="85">
        <f t="shared" si="1"/>
        <v>6</v>
      </c>
      <c r="AC5" s="85">
        <f t="shared" si="1"/>
        <v>7</v>
      </c>
      <c r="AD5" s="85">
        <f>IF(AD4="","",WEEKDAY(AD4,1))</f>
        <v>1</v>
      </c>
      <c r="AE5" s="85">
        <f t="shared" ref="AE5:AF5" si="2">IF(AE4="","",WEEKDAY(AE4,1))</f>
        <v>2</v>
      </c>
      <c r="AF5" s="86">
        <f t="shared" si="2"/>
        <v>3</v>
      </c>
      <c r="AG5" s="87" t="s">
        <v>5</v>
      </c>
      <c r="AH5" s="39"/>
    </row>
    <row r="6" spans="1:34" x14ac:dyDescent="0.15">
      <c r="A6" s="19" t="s">
        <v>6</v>
      </c>
      <c r="B6" s="114"/>
      <c r="C6" s="104"/>
      <c r="D6" s="104"/>
      <c r="E6" s="104"/>
      <c r="F6" s="104"/>
      <c r="G6" s="105"/>
      <c r="H6" s="104"/>
      <c r="I6" s="104"/>
      <c r="J6" s="105"/>
      <c r="K6" s="105"/>
      <c r="L6" s="105"/>
      <c r="M6" s="105"/>
      <c r="N6" s="105"/>
      <c r="O6" s="104"/>
      <c r="P6" s="104"/>
      <c r="Q6" s="105"/>
      <c r="R6" s="105"/>
      <c r="S6" s="105"/>
      <c r="T6" s="105"/>
      <c r="U6" s="105"/>
      <c r="V6" s="104"/>
      <c r="W6" s="104"/>
      <c r="X6" s="105"/>
      <c r="Y6" s="105"/>
      <c r="Z6" s="105"/>
      <c r="AA6" s="105"/>
      <c r="AB6" s="105"/>
      <c r="AC6" s="104"/>
      <c r="AD6" s="104"/>
      <c r="AE6" s="105"/>
      <c r="AF6" s="45"/>
      <c r="AG6" s="50">
        <f>COUNTA(B6:AF6)</f>
        <v>0</v>
      </c>
      <c r="AH6" s="39"/>
    </row>
    <row r="7" spans="1:34" x14ac:dyDescent="0.15">
      <c r="A7" s="20" t="s">
        <v>7</v>
      </c>
      <c r="B7" s="115"/>
      <c r="C7" s="94"/>
      <c r="D7" s="94" t="s">
        <v>8</v>
      </c>
      <c r="E7" s="94" t="s">
        <v>8</v>
      </c>
      <c r="F7" s="94" t="s">
        <v>8</v>
      </c>
      <c r="G7" s="106"/>
      <c r="H7" s="94"/>
      <c r="I7" s="94"/>
      <c r="J7" s="106"/>
      <c r="K7" s="106"/>
      <c r="L7" s="106"/>
      <c r="M7" s="106"/>
      <c r="N7" s="106"/>
      <c r="O7" s="94"/>
      <c r="P7" s="94" t="s">
        <v>8</v>
      </c>
      <c r="Q7" s="106"/>
      <c r="R7" s="106"/>
      <c r="S7" s="106"/>
      <c r="T7" s="106"/>
      <c r="U7" s="106"/>
      <c r="V7" s="94"/>
      <c r="W7" s="94"/>
      <c r="X7" s="106"/>
      <c r="Y7" s="106"/>
      <c r="Z7" s="106"/>
      <c r="AA7" s="106"/>
      <c r="AB7" s="106"/>
      <c r="AC7" s="94"/>
      <c r="AD7" s="94"/>
      <c r="AE7" s="106"/>
      <c r="AF7" s="47"/>
      <c r="AG7" s="51">
        <f t="shared" ref="AG7:AG23" si="3">COUNTA(B7:AF7)</f>
        <v>4</v>
      </c>
      <c r="AH7" s="39"/>
    </row>
    <row r="8" spans="1:34" x14ac:dyDescent="0.15">
      <c r="A8" s="20" t="s">
        <v>9</v>
      </c>
      <c r="B8" s="115"/>
      <c r="C8" s="94"/>
      <c r="D8" s="94" t="s">
        <v>8</v>
      </c>
      <c r="E8" s="94" t="s">
        <v>8</v>
      </c>
      <c r="F8" s="94" t="s">
        <v>8</v>
      </c>
      <c r="G8" s="106"/>
      <c r="H8" s="94" t="s">
        <v>8</v>
      </c>
      <c r="I8" s="94" t="s">
        <v>8</v>
      </c>
      <c r="J8" s="106"/>
      <c r="K8" s="106"/>
      <c r="L8" s="106"/>
      <c r="M8" s="106"/>
      <c r="N8" s="106"/>
      <c r="O8" s="94"/>
      <c r="P8" s="94" t="s">
        <v>8</v>
      </c>
      <c r="Q8" s="106"/>
      <c r="R8" s="106"/>
      <c r="S8" s="106"/>
      <c r="T8" s="106"/>
      <c r="U8" s="106"/>
      <c r="V8" s="94" t="s">
        <v>8</v>
      </c>
      <c r="W8" s="94" t="s">
        <v>8</v>
      </c>
      <c r="X8" s="106"/>
      <c r="Y8" s="106"/>
      <c r="Z8" s="106"/>
      <c r="AA8" s="106"/>
      <c r="AB8" s="106"/>
      <c r="AC8" s="94" t="s">
        <v>8</v>
      </c>
      <c r="AD8" s="94" t="s">
        <v>8</v>
      </c>
      <c r="AE8" s="106"/>
      <c r="AF8" s="47"/>
      <c r="AG8" s="51">
        <f t="shared" si="3"/>
        <v>10</v>
      </c>
      <c r="AH8" s="39"/>
    </row>
    <row r="9" spans="1:34" x14ac:dyDescent="0.15">
      <c r="A9" s="20" t="s">
        <v>10</v>
      </c>
      <c r="B9" s="115"/>
      <c r="C9" s="94"/>
      <c r="D9" s="94" t="s">
        <v>8</v>
      </c>
      <c r="E9" s="94" t="s">
        <v>8</v>
      </c>
      <c r="F9" s="94" t="s">
        <v>8</v>
      </c>
      <c r="G9" s="106"/>
      <c r="H9" s="94" t="s">
        <v>8</v>
      </c>
      <c r="I9" s="94" t="s">
        <v>8</v>
      </c>
      <c r="J9" s="106"/>
      <c r="K9" s="106"/>
      <c r="L9" s="106"/>
      <c r="M9" s="106"/>
      <c r="N9" s="106"/>
      <c r="O9" s="94"/>
      <c r="P9" s="94" t="s">
        <v>8</v>
      </c>
      <c r="Q9" s="106"/>
      <c r="R9" s="106"/>
      <c r="S9" s="106"/>
      <c r="T9" s="106"/>
      <c r="U9" s="106"/>
      <c r="V9" s="94" t="s">
        <v>8</v>
      </c>
      <c r="W9" s="94" t="s">
        <v>8</v>
      </c>
      <c r="X9" s="106"/>
      <c r="Y9" s="106"/>
      <c r="Z9" s="106"/>
      <c r="AA9" s="106"/>
      <c r="AB9" s="106"/>
      <c r="AC9" s="94" t="s">
        <v>8</v>
      </c>
      <c r="AD9" s="94"/>
      <c r="AE9" s="106"/>
      <c r="AF9" s="47"/>
      <c r="AG9" s="51">
        <f t="shared" si="3"/>
        <v>9</v>
      </c>
      <c r="AH9" s="39"/>
    </row>
    <row r="10" spans="1:34" x14ac:dyDescent="0.15">
      <c r="A10" s="20" t="s">
        <v>11</v>
      </c>
      <c r="B10" s="115"/>
      <c r="C10" s="94"/>
      <c r="D10" s="94"/>
      <c r="E10" s="94" t="s">
        <v>8</v>
      </c>
      <c r="F10" s="94"/>
      <c r="G10" s="106"/>
      <c r="H10" s="94" t="s">
        <v>8</v>
      </c>
      <c r="I10" s="94" t="s">
        <v>8</v>
      </c>
      <c r="J10" s="106"/>
      <c r="K10" s="106"/>
      <c r="L10" s="106"/>
      <c r="M10" s="106"/>
      <c r="N10" s="106"/>
      <c r="O10" s="94" t="s">
        <v>8</v>
      </c>
      <c r="P10" s="94" t="s">
        <v>8</v>
      </c>
      <c r="Q10" s="106"/>
      <c r="R10" s="106"/>
      <c r="S10" s="106"/>
      <c r="T10" s="106"/>
      <c r="U10" s="106"/>
      <c r="V10" s="94" t="s">
        <v>8</v>
      </c>
      <c r="W10" s="94" t="s">
        <v>8</v>
      </c>
      <c r="X10" s="106"/>
      <c r="Y10" s="106"/>
      <c r="Z10" s="106"/>
      <c r="AA10" s="106"/>
      <c r="AB10" s="106"/>
      <c r="AC10" s="94" t="s">
        <v>8</v>
      </c>
      <c r="AD10" s="94" t="s">
        <v>8</v>
      </c>
      <c r="AE10" s="106"/>
      <c r="AF10" s="47"/>
      <c r="AG10" s="51">
        <f t="shared" si="3"/>
        <v>9</v>
      </c>
      <c r="AH10" s="39"/>
    </row>
    <row r="11" spans="1:34" x14ac:dyDescent="0.15">
      <c r="A11" s="20" t="s">
        <v>12</v>
      </c>
      <c r="B11" s="115"/>
      <c r="C11" s="94"/>
      <c r="D11" s="94"/>
      <c r="E11" s="94"/>
      <c r="F11" s="94"/>
      <c r="G11" s="106"/>
      <c r="H11" s="94"/>
      <c r="I11" s="94"/>
      <c r="J11" s="106"/>
      <c r="K11" s="106"/>
      <c r="L11" s="106"/>
      <c r="M11" s="106"/>
      <c r="N11" s="106"/>
      <c r="O11" s="94"/>
      <c r="P11" s="94"/>
      <c r="Q11" s="106"/>
      <c r="R11" s="106"/>
      <c r="S11" s="106"/>
      <c r="T11" s="106"/>
      <c r="U11" s="106"/>
      <c r="V11" s="94"/>
      <c r="W11" s="94"/>
      <c r="X11" s="106"/>
      <c r="Y11" s="106"/>
      <c r="Z11" s="106"/>
      <c r="AA11" s="106"/>
      <c r="AB11" s="106"/>
      <c r="AC11" s="94"/>
      <c r="AD11" s="94"/>
      <c r="AE11" s="106"/>
      <c r="AF11" s="47"/>
      <c r="AG11" s="51">
        <f t="shared" si="3"/>
        <v>0</v>
      </c>
      <c r="AH11" s="39"/>
    </row>
    <row r="12" spans="1:34" x14ac:dyDescent="0.15">
      <c r="A12" s="20" t="s">
        <v>13</v>
      </c>
      <c r="B12" s="115"/>
      <c r="C12" s="94"/>
      <c r="D12" s="94" t="s">
        <v>8</v>
      </c>
      <c r="E12" s="94" t="s">
        <v>8</v>
      </c>
      <c r="F12" s="94" t="s">
        <v>8</v>
      </c>
      <c r="G12" s="106"/>
      <c r="H12" s="94" t="s">
        <v>8</v>
      </c>
      <c r="I12" s="94" t="s">
        <v>8</v>
      </c>
      <c r="J12" s="106"/>
      <c r="K12" s="106"/>
      <c r="L12" s="106"/>
      <c r="M12" s="106"/>
      <c r="N12" s="106"/>
      <c r="O12" s="94" t="s">
        <v>8</v>
      </c>
      <c r="P12" s="94" t="s">
        <v>8</v>
      </c>
      <c r="Q12" s="106"/>
      <c r="R12" s="106"/>
      <c r="S12" s="106"/>
      <c r="T12" s="106"/>
      <c r="U12" s="106"/>
      <c r="V12" s="94" t="s">
        <v>8</v>
      </c>
      <c r="W12" s="94" t="s">
        <v>8</v>
      </c>
      <c r="X12" s="106"/>
      <c r="Y12" s="106"/>
      <c r="Z12" s="106"/>
      <c r="AA12" s="106"/>
      <c r="AB12" s="106"/>
      <c r="AC12" s="94" t="s">
        <v>8</v>
      </c>
      <c r="AD12" s="94" t="s">
        <v>8</v>
      </c>
      <c r="AE12" s="106"/>
      <c r="AF12" s="47"/>
      <c r="AG12" s="51">
        <f t="shared" si="3"/>
        <v>11</v>
      </c>
      <c r="AH12" s="39"/>
    </row>
    <row r="13" spans="1:34" x14ac:dyDescent="0.15">
      <c r="A13" s="20" t="s">
        <v>14</v>
      </c>
      <c r="B13" s="115"/>
      <c r="C13" s="94"/>
      <c r="D13" s="94"/>
      <c r="E13" s="94"/>
      <c r="F13" s="94"/>
      <c r="G13" s="106"/>
      <c r="H13" s="94"/>
      <c r="I13" s="94"/>
      <c r="J13" s="106"/>
      <c r="K13" s="106"/>
      <c r="L13" s="106"/>
      <c r="M13" s="106"/>
      <c r="N13" s="106"/>
      <c r="O13" s="94"/>
      <c r="P13" s="94"/>
      <c r="Q13" s="106"/>
      <c r="R13" s="106"/>
      <c r="S13" s="106"/>
      <c r="T13" s="106"/>
      <c r="U13" s="106"/>
      <c r="V13" s="94"/>
      <c r="W13" s="94"/>
      <c r="X13" s="106"/>
      <c r="Y13" s="106"/>
      <c r="Z13" s="106"/>
      <c r="AA13" s="106"/>
      <c r="AB13" s="106"/>
      <c r="AC13" s="94" t="s">
        <v>8</v>
      </c>
      <c r="AD13" s="94"/>
      <c r="AE13" s="106"/>
      <c r="AF13" s="47"/>
      <c r="AG13" s="51">
        <f t="shared" si="3"/>
        <v>1</v>
      </c>
      <c r="AH13" s="39"/>
    </row>
    <row r="14" spans="1:34" x14ac:dyDescent="0.15">
      <c r="A14" s="20" t="s">
        <v>15</v>
      </c>
      <c r="B14" s="115"/>
      <c r="C14" s="94"/>
      <c r="D14" s="94"/>
      <c r="E14" s="94"/>
      <c r="F14" s="94"/>
      <c r="G14" s="106"/>
      <c r="H14" s="94"/>
      <c r="I14" s="94"/>
      <c r="J14" s="106"/>
      <c r="K14" s="106"/>
      <c r="L14" s="106"/>
      <c r="M14" s="106"/>
      <c r="N14" s="106"/>
      <c r="O14" s="94"/>
      <c r="P14" s="94"/>
      <c r="Q14" s="106"/>
      <c r="R14" s="106"/>
      <c r="S14" s="106"/>
      <c r="T14" s="106"/>
      <c r="U14" s="106"/>
      <c r="V14" s="94"/>
      <c r="W14" s="94"/>
      <c r="X14" s="106"/>
      <c r="Y14" s="106"/>
      <c r="Z14" s="106"/>
      <c r="AA14" s="106"/>
      <c r="AB14" s="106"/>
      <c r="AC14" s="94"/>
      <c r="AD14" s="94"/>
      <c r="AE14" s="106"/>
      <c r="AF14" s="47"/>
      <c r="AG14" s="51">
        <f t="shared" si="3"/>
        <v>0</v>
      </c>
      <c r="AH14" s="39"/>
    </row>
    <row r="15" spans="1:34" x14ac:dyDescent="0.15">
      <c r="A15" s="20" t="s">
        <v>16</v>
      </c>
      <c r="B15" s="115"/>
      <c r="C15" s="94"/>
      <c r="D15" s="94"/>
      <c r="E15" s="94"/>
      <c r="F15" s="94"/>
      <c r="G15" s="106"/>
      <c r="H15" s="94"/>
      <c r="I15" s="94"/>
      <c r="J15" s="106"/>
      <c r="K15" s="106"/>
      <c r="L15" s="106"/>
      <c r="M15" s="106"/>
      <c r="N15" s="106"/>
      <c r="O15" s="94"/>
      <c r="P15" s="94"/>
      <c r="Q15" s="106"/>
      <c r="R15" s="106"/>
      <c r="S15" s="106"/>
      <c r="T15" s="106"/>
      <c r="U15" s="106"/>
      <c r="V15" s="94"/>
      <c r="W15" s="94"/>
      <c r="X15" s="106"/>
      <c r="Y15" s="106"/>
      <c r="Z15" s="106"/>
      <c r="AA15" s="106"/>
      <c r="AB15" s="106"/>
      <c r="AC15" s="94"/>
      <c r="AD15" s="94"/>
      <c r="AE15" s="106"/>
      <c r="AF15" s="47"/>
      <c r="AG15" s="51">
        <f t="shared" si="3"/>
        <v>0</v>
      </c>
      <c r="AH15" s="39"/>
    </row>
    <row r="16" spans="1:34" x14ac:dyDescent="0.15">
      <c r="A16" s="20" t="s">
        <v>17</v>
      </c>
      <c r="B16" s="115"/>
      <c r="C16" s="94"/>
      <c r="D16" s="94"/>
      <c r="E16" s="94"/>
      <c r="F16" s="94"/>
      <c r="G16" s="106"/>
      <c r="H16" s="94"/>
      <c r="I16" s="94" t="s">
        <v>8</v>
      </c>
      <c r="J16" s="106"/>
      <c r="K16" s="106"/>
      <c r="L16" s="106"/>
      <c r="M16" s="106"/>
      <c r="N16" s="106"/>
      <c r="O16" s="94" t="s">
        <v>8</v>
      </c>
      <c r="P16" s="94" t="s">
        <v>8</v>
      </c>
      <c r="Q16" s="106"/>
      <c r="R16" s="106"/>
      <c r="S16" s="106"/>
      <c r="T16" s="106"/>
      <c r="U16" s="106"/>
      <c r="V16" s="94"/>
      <c r="W16" s="94" t="s">
        <v>8</v>
      </c>
      <c r="X16" s="106"/>
      <c r="Y16" s="106"/>
      <c r="Z16" s="106"/>
      <c r="AA16" s="106"/>
      <c r="AB16" s="106"/>
      <c r="AC16" s="94" t="s">
        <v>8</v>
      </c>
      <c r="AD16" s="94"/>
      <c r="AE16" s="106"/>
      <c r="AF16" s="47"/>
      <c r="AG16" s="51">
        <f t="shared" si="3"/>
        <v>5</v>
      </c>
      <c r="AH16" s="39"/>
    </row>
    <row r="17" spans="1:34" x14ac:dyDescent="0.15">
      <c r="A17" s="20" t="s">
        <v>18</v>
      </c>
      <c r="B17" s="115"/>
      <c r="C17" s="94"/>
      <c r="D17" s="94"/>
      <c r="E17" s="94"/>
      <c r="F17" s="94"/>
      <c r="G17" s="106"/>
      <c r="H17" s="94"/>
      <c r="I17" s="94"/>
      <c r="J17" s="106"/>
      <c r="K17" s="106"/>
      <c r="L17" s="106"/>
      <c r="M17" s="106"/>
      <c r="N17" s="106"/>
      <c r="O17" s="94"/>
      <c r="P17" s="94"/>
      <c r="Q17" s="106"/>
      <c r="R17" s="106"/>
      <c r="S17" s="106"/>
      <c r="T17" s="106"/>
      <c r="U17" s="106"/>
      <c r="V17" s="94"/>
      <c r="W17" s="94"/>
      <c r="X17" s="106"/>
      <c r="Y17" s="106"/>
      <c r="Z17" s="106"/>
      <c r="AA17" s="106"/>
      <c r="AB17" s="106"/>
      <c r="AC17" s="94"/>
      <c r="AD17" s="94"/>
      <c r="AE17" s="106"/>
      <c r="AF17" s="47"/>
      <c r="AG17" s="51">
        <f t="shared" si="3"/>
        <v>0</v>
      </c>
      <c r="AH17" s="39"/>
    </row>
    <row r="18" spans="1:34" x14ac:dyDescent="0.15">
      <c r="A18" s="20" t="s">
        <v>19</v>
      </c>
      <c r="B18" s="115"/>
      <c r="C18" s="94"/>
      <c r="D18" s="94"/>
      <c r="E18" s="94"/>
      <c r="F18" s="94"/>
      <c r="G18" s="106"/>
      <c r="H18" s="94"/>
      <c r="I18" s="94"/>
      <c r="J18" s="106"/>
      <c r="K18" s="106"/>
      <c r="L18" s="106"/>
      <c r="M18" s="106"/>
      <c r="N18" s="106"/>
      <c r="O18" s="94"/>
      <c r="P18" s="94"/>
      <c r="Q18" s="106"/>
      <c r="R18" s="106"/>
      <c r="S18" s="106"/>
      <c r="T18" s="106"/>
      <c r="U18" s="106"/>
      <c r="V18" s="94"/>
      <c r="W18" s="94"/>
      <c r="X18" s="106"/>
      <c r="Y18" s="106"/>
      <c r="Z18" s="106"/>
      <c r="AA18" s="106"/>
      <c r="AB18" s="106"/>
      <c r="AC18" s="94"/>
      <c r="AD18" s="94"/>
      <c r="AE18" s="106"/>
      <c r="AF18" s="47"/>
      <c r="AG18" s="51">
        <f t="shared" si="3"/>
        <v>0</v>
      </c>
      <c r="AH18" s="39"/>
    </row>
    <row r="19" spans="1:34" x14ac:dyDescent="0.15">
      <c r="A19" s="20" t="s">
        <v>20</v>
      </c>
      <c r="B19" s="115"/>
      <c r="C19" s="94"/>
      <c r="D19" s="94" t="s">
        <v>8</v>
      </c>
      <c r="E19" s="94" t="s">
        <v>8</v>
      </c>
      <c r="F19" s="94" t="s">
        <v>8</v>
      </c>
      <c r="G19" s="106"/>
      <c r="H19" s="94" t="s">
        <v>8</v>
      </c>
      <c r="I19" s="94" t="s">
        <v>8</v>
      </c>
      <c r="J19" s="106"/>
      <c r="K19" s="106"/>
      <c r="L19" s="106"/>
      <c r="M19" s="106"/>
      <c r="N19" s="106"/>
      <c r="O19" s="94"/>
      <c r="P19" s="94" t="s">
        <v>8</v>
      </c>
      <c r="Q19" s="106"/>
      <c r="R19" s="106"/>
      <c r="S19" s="106"/>
      <c r="T19" s="106"/>
      <c r="U19" s="106"/>
      <c r="V19" s="94" t="s">
        <v>8</v>
      </c>
      <c r="W19" s="94" t="s">
        <v>8</v>
      </c>
      <c r="X19" s="106"/>
      <c r="Y19" s="106"/>
      <c r="Z19" s="106"/>
      <c r="AA19" s="106"/>
      <c r="AB19" s="106"/>
      <c r="AC19" s="94" t="s">
        <v>8</v>
      </c>
      <c r="AD19" s="94" t="s">
        <v>8</v>
      </c>
      <c r="AE19" s="106"/>
      <c r="AF19" s="47"/>
      <c r="AG19" s="51">
        <f t="shared" si="3"/>
        <v>10</v>
      </c>
      <c r="AH19" s="39"/>
    </row>
    <row r="20" spans="1:34" x14ac:dyDescent="0.15">
      <c r="A20" s="20" t="s">
        <v>21</v>
      </c>
      <c r="B20" s="115"/>
      <c r="C20" s="94"/>
      <c r="D20" s="94"/>
      <c r="E20" s="94"/>
      <c r="F20" s="94"/>
      <c r="G20" s="106"/>
      <c r="H20" s="94"/>
      <c r="I20" s="94"/>
      <c r="J20" s="106"/>
      <c r="K20" s="106"/>
      <c r="L20" s="106"/>
      <c r="M20" s="106"/>
      <c r="N20" s="106"/>
      <c r="O20" s="94"/>
      <c r="P20" s="94"/>
      <c r="Q20" s="106"/>
      <c r="R20" s="106"/>
      <c r="S20" s="106"/>
      <c r="T20" s="106"/>
      <c r="U20" s="106"/>
      <c r="V20" s="94"/>
      <c r="W20" s="94"/>
      <c r="X20" s="106"/>
      <c r="Y20" s="106"/>
      <c r="Z20" s="106"/>
      <c r="AA20" s="106"/>
      <c r="AB20" s="106"/>
      <c r="AC20" s="94"/>
      <c r="AD20" s="94"/>
      <c r="AE20" s="106"/>
      <c r="AF20" s="47"/>
      <c r="AG20" s="51">
        <f t="shared" si="3"/>
        <v>0</v>
      </c>
      <c r="AH20" s="39"/>
    </row>
    <row r="21" spans="1:34" x14ac:dyDescent="0.15">
      <c r="A21" s="20" t="s">
        <v>22</v>
      </c>
      <c r="B21" s="115"/>
      <c r="C21" s="94"/>
      <c r="D21" s="94" t="s">
        <v>8</v>
      </c>
      <c r="E21" s="94" t="s">
        <v>8</v>
      </c>
      <c r="F21" s="94" t="s">
        <v>8</v>
      </c>
      <c r="G21" s="106"/>
      <c r="H21" s="94" t="s">
        <v>8</v>
      </c>
      <c r="I21" s="94" t="s">
        <v>8</v>
      </c>
      <c r="J21" s="106"/>
      <c r="K21" s="106"/>
      <c r="L21" s="106"/>
      <c r="M21" s="106"/>
      <c r="N21" s="106"/>
      <c r="O21" s="94" t="s">
        <v>8</v>
      </c>
      <c r="P21" s="94" t="s">
        <v>8</v>
      </c>
      <c r="Q21" s="106"/>
      <c r="R21" s="106"/>
      <c r="S21" s="106"/>
      <c r="T21" s="106"/>
      <c r="U21" s="106"/>
      <c r="V21" s="94" t="s">
        <v>8</v>
      </c>
      <c r="W21" s="94" t="s">
        <v>8</v>
      </c>
      <c r="X21" s="106"/>
      <c r="Y21" s="106"/>
      <c r="Z21" s="106"/>
      <c r="AA21" s="106"/>
      <c r="AB21" s="106"/>
      <c r="AC21" s="94"/>
      <c r="AD21" s="94"/>
      <c r="AE21" s="106"/>
      <c r="AF21" s="47"/>
      <c r="AG21" s="51">
        <f t="shared" si="3"/>
        <v>9</v>
      </c>
      <c r="AH21" s="39"/>
    </row>
    <row r="22" spans="1:34" x14ac:dyDescent="0.15">
      <c r="A22" s="20" t="s">
        <v>23</v>
      </c>
      <c r="B22" s="115"/>
      <c r="C22" s="94"/>
      <c r="D22" s="94"/>
      <c r="E22" s="94"/>
      <c r="F22" s="94"/>
      <c r="G22" s="106"/>
      <c r="H22" s="94"/>
      <c r="I22" s="94"/>
      <c r="J22" s="106"/>
      <c r="K22" s="106"/>
      <c r="L22" s="106"/>
      <c r="M22" s="106"/>
      <c r="N22" s="106"/>
      <c r="O22" s="94"/>
      <c r="P22" s="94"/>
      <c r="Q22" s="106"/>
      <c r="R22" s="106"/>
      <c r="S22" s="106"/>
      <c r="T22" s="106"/>
      <c r="U22" s="106"/>
      <c r="V22" s="94"/>
      <c r="W22" s="94"/>
      <c r="X22" s="106"/>
      <c r="Y22" s="106"/>
      <c r="Z22" s="106"/>
      <c r="AA22" s="106"/>
      <c r="AB22" s="106"/>
      <c r="AC22" s="94" t="s">
        <v>8</v>
      </c>
      <c r="AD22" s="94" t="s">
        <v>8</v>
      </c>
      <c r="AE22" s="106"/>
      <c r="AF22" s="47"/>
      <c r="AG22" s="51">
        <f t="shared" si="3"/>
        <v>2</v>
      </c>
      <c r="AH22" s="39"/>
    </row>
    <row r="23" spans="1:34" x14ac:dyDescent="0.15">
      <c r="A23" s="20" t="s">
        <v>24</v>
      </c>
      <c r="B23" s="115"/>
      <c r="C23" s="94"/>
      <c r="D23" s="94" t="s">
        <v>8</v>
      </c>
      <c r="E23" s="94" t="s">
        <v>8</v>
      </c>
      <c r="F23" s="94" t="s">
        <v>8</v>
      </c>
      <c r="G23" s="106"/>
      <c r="H23" s="94" t="s">
        <v>8</v>
      </c>
      <c r="I23" s="94" t="s">
        <v>8</v>
      </c>
      <c r="J23" s="106"/>
      <c r="K23" s="106"/>
      <c r="L23" s="106"/>
      <c r="M23" s="106"/>
      <c r="N23" s="106"/>
      <c r="O23" s="94" t="s">
        <v>8</v>
      </c>
      <c r="P23" s="94" t="s">
        <v>8</v>
      </c>
      <c r="Q23" s="106"/>
      <c r="R23" s="106"/>
      <c r="S23" s="106"/>
      <c r="T23" s="106"/>
      <c r="U23" s="106"/>
      <c r="V23" s="94" t="s">
        <v>8</v>
      </c>
      <c r="W23" s="94" t="s">
        <v>8</v>
      </c>
      <c r="X23" s="106"/>
      <c r="Y23" s="106"/>
      <c r="Z23" s="106"/>
      <c r="AA23" s="106"/>
      <c r="AB23" s="106"/>
      <c r="AC23" s="94" t="s">
        <v>8</v>
      </c>
      <c r="AD23" s="94" t="s">
        <v>8</v>
      </c>
      <c r="AE23" s="106"/>
      <c r="AF23" s="47"/>
      <c r="AG23" s="51">
        <f t="shared" si="3"/>
        <v>11</v>
      </c>
      <c r="AH23" s="39"/>
    </row>
    <row r="24" spans="1:34" ht="14.25" thickBot="1" x14ac:dyDescent="0.2">
      <c r="A24" s="21" t="s">
        <v>25</v>
      </c>
      <c r="B24" s="116"/>
      <c r="C24" s="95"/>
      <c r="D24" s="95"/>
      <c r="E24" s="95" t="s">
        <v>8</v>
      </c>
      <c r="F24" s="95"/>
      <c r="G24" s="107"/>
      <c r="H24" s="95"/>
      <c r="I24" s="95"/>
      <c r="J24" s="107"/>
      <c r="K24" s="107"/>
      <c r="L24" s="107"/>
      <c r="M24" s="107"/>
      <c r="N24" s="107"/>
      <c r="O24" s="96"/>
      <c r="P24" s="114"/>
      <c r="Q24" s="107"/>
      <c r="R24" s="107"/>
      <c r="S24" s="107"/>
      <c r="T24" s="107"/>
      <c r="U24" s="107"/>
      <c r="V24" s="95"/>
      <c r="W24" s="95"/>
      <c r="X24" s="107"/>
      <c r="Y24" s="107"/>
      <c r="Z24" s="107"/>
      <c r="AA24" s="107"/>
      <c r="AB24" s="107"/>
      <c r="AC24" s="95"/>
      <c r="AD24" s="95"/>
      <c r="AE24" s="107"/>
      <c r="AF24" s="111"/>
      <c r="AG24" s="52">
        <f>COUNTA(B24:AF24)</f>
        <v>1</v>
      </c>
      <c r="AH24" s="39"/>
    </row>
    <row r="25" spans="1:34" ht="14.25" thickBot="1" x14ac:dyDescent="0.2">
      <c r="A25" s="22" t="s">
        <v>26</v>
      </c>
      <c r="B25" s="36">
        <f>COUNTA(B6:B24)</f>
        <v>0</v>
      </c>
      <c r="C25" s="54">
        <f t="shared" ref="C25:AF25" si="4">COUNTA(C6:C24)</f>
        <v>0</v>
      </c>
      <c r="D25" s="55">
        <f t="shared" si="4"/>
        <v>7</v>
      </c>
      <c r="E25" s="55">
        <f t="shared" si="4"/>
        <v>9</v>
      </c>
      <c r="F25" s="55">
        <f t="shared" si="4"/>
        <v>7</v>
      </c>
      <c r="G25" s="55">
        <f t="shared" si="4"/>
        <v>0</v>
      </c>
      <c r="H25" s="55">
        <f t="shared" si="4"/>
        <v>7</v>
      </c>
      <c r="I25" s="55">
        <f t="shared" si="4"/>
        <v>8</v>
      </c>
      <c r="J25" s="55">
        <f t="shared" si="4"/>
        <v>0</v>
      </c>
      <c r="K25" s="55">
        <f t="shared" si="4"/>
        <v>0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5</v>
      </c>
      <c r="P25" s="55">
        <f t="shared" si="4"/>
        <v>9</v>
      </c>
      <c r="Q25" s="55">
        <f t="shared" si="4"/>
        <v>0</v>
      </c>
      <c r="R25" s="55">
        <f t="shared" si="4"/>
        <v>0</v>
      </c>
      <c r="S25" s="55">
        <f t="shared" si="4"/>
        <v>0</v>
      </c>
      <c r="T25" s="55">
        <f t="shared" si="4"/>
        <v>0</v>
      </c>
      <c r="U25" s="55">
        <f t="shared" si="4"/>
        <v>0</v>
      </c>
      <c r="V25" s="55">
        <f t="shared" si="4"/>
        <v>7</v>
      </c>
      <c r="W25" s="55">
        <f t="shared" si="4"/>
        <v>8</v>
      </c>
      <c r="X25" s="55">
        <f t="shared" si="4"/>
        <v>0</v>
      </c>
      <c r="Y25" s="55">
        <f t="shared" si="4"/>
        <v>0</v>
      </c>
      <c r="Z25" s="55">
        <f t="shared" si="4"/>
        <v>0</v>
      </c>
      <c r="AA25" s="55">
        <f t="shared" si="4"/>
        <v>0</v>
      </c>
      <c r="AB25" s="55">
        <f t="shared" si="4"/>
        <v>0</v>
      </c>
      <c r="AC25" s="55">
        <f t="shared" si="4"/>
        <v>9</v>
      </c>
      <c r="AD25" s="55">
        <f t="shared" si="4"/>
        <v>6</v>
      </c>
      <c r="AE25" s="55">
        <f t="shared" si="4"/>
        <v>0</v>
      </c>
      <c r="AF25" s="90">
        <f t="shared" si="4"/>
        <v>0</v>
      </c>
      <c r="AG25" s="89">
        <f>SUM(AG6:AG24)</f>
        <v>82</v>
      </c>
      <c r="AH25" s="39"/>
    </row>
    <row r="26" spans="1:34" ht="14.25" thickTop="1" x14ac:dyDescent="0.15">
      <c r="A26" s="131"/>
      <c r="B26" s="133"/>
      <c r="C26" s="134"/>
      <c r="D26" s="134"/>
      <c r="E26" s="134"/>
      <c r="F26" s="134"/>
      <c r="G26" s="134"/>
      <c r="H26" s="134"/>
      <c r="I26" s="134"/>
      <c r="J26" s="135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39"/>
      <c r="AH26" s="39"/>
    </row>
    <row r="27" spans="1:34" x14ac:dyDescent="0.15">
      <c r="A27" s="13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4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35" priority="14" stopIfTrue="1">
      <formula>B$5=1</formula>
    </cfRule>
    <cfRule type="expression" dxfId="34" priority="15" stopIfTrue="1">
      <formula>B$5=7</formula>
    </cfRule>
  </conditionalFormatting>
  <dataValidations count="1">
    <dataValidation type="list" allowBlank="1" showInputMessage="1" showErrorMessage="1" sqref="J6:J24 Q6:Q24 X6:X24 AE6:AE24 B6:F24 H6:I24 O6:P24 V6:W24 AC6:AD24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stopIfTrue="1" id="{B01D5B61-0A56-42A0-81AD-D213F126F961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CC"/>
  </sheetPr>
  <dimension ref="A1:AH28"/>
  <sheetViews>
    <sheetView zoomScale="80" zoomScaleNormal="80" workbookViewId="0">
      <pane xSplit="1" ySplit="5" topLeftCell="Y9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1" width="4.625" customWidth="1"/>
    <col min="32" max="32" width="5" hidden="1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6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23" t="s">
        <v>2</v>
      </c>
      <c r="B4" s="121">
        <f>DATE($A$2,$A$3,B3)</f>
        <v>44713</v>
      </c>
      <c r="C4" s="121">
        <f t="shared" ref="C4:AB4" si="0">DATE($A$2,$A$3,C3)</f>
        <v>44714</v>
      </c>
      <c r="D4" s="121">
        <f t="shared" si="0"/>
        <v>44715</v>
      </c>
      <c r="E4" s="121">
        <f t="shared" si="0"/>
        <v>44716</v>
      </c>
      <c r="F4" s="121">
        <f t="shared" si="0"/>
        <v>44717</v>
      </c>
      <c r="G4" s="121">
        <f t="shared" si="0"/>
        <v>44718</v>
      </c>
      <c r="H4" s="121">
        <f t="shared" si="0"/>
        <v>44719</v>
      </c>
      <c r="I4" s="121">
        <f t="shared" si="0"/>
        <v>44720</v>
      </c>
      <c r="J4" s="121">
        <f t="shared" si="0"/>
        <v>44721</v>
      </c>
      <c r="K4" s="121">
        <f t="shared" si="0"/>
        <v>44722</v>
      </c>
      <c r="L4" s="121">
        <f t="shared" si="0"/>
        <v>44723</v>
      </c>
      <c r="M4" s="121">
        <f t="shared" si="0"/>
        <v>44724</v>
      </c>
      <c r="N4" s="121">
        <f t="shared" si="0"/>
        <v>44725</v>
      </c>
      <c r="O4" s="121">
        <f t="shared" si="0"/>
        <v>44726</v>
      </c>
      <c r="P4" s="121">
        <f t="shared" si="0"/>
        <v>44727</v>
      </c>
      <c r="Q4" s="121">
        <f t="shared" si="0"/>
        <v>44728</v>
      </c>
      <c r="R4" s="121">
        <f t="shared" si="0"/>
        <v>44729</v>
      </c>
      <c r="S4" s="121">
        <f t="shared" si="0"/>
        <v>44730</v>
      </c>
      <c r="T4" s="121">
        <f t="shared" si="0"/>
        <v>44731</v>
      </c>
      <c r="U4" s="121">
        <f t="shared" si="0"/>
        <v>44732</v>
      </c>
      <c r="V4" s="121">
        <f t="shared" si="0"/>
        <v>44733</v>
      </c>
      <c r="W4" s="121">
        <f t="shared" si="0"/>
        <v>44734</v>
      </c>
      <c r="X4" s="121">
        <f t="shared" si="0"/>
        <v>44735</v>
      </c>
      <c r="Y4" s="121">
        <f t="shared" si="0"/>
        <v>44736</v>
      </c>
      <c r="Z4" s="121">
        <f t="shared" si="0"/>
        <v>44737</v>
      </c>
      <c r="AA4" s="121">
        <f t="shared" si="0"/>
        <v>44738</v>
      </c>
      <c r="AB4" s="121">
        <f t="shared" si="0"/>
        <v>44739</v>
      </c>
      <c r="AC4" s="121">
        <f>DATE($A$2,$A$3,AC3)</f>
        <v>44740</v>
      </c>
      <c r="AD4" s="121">
        <f>IF($A$3=2,IF(DAY(DATE($A$2,$A$3,AD3))=29,DATE($A$2,$A$3,AD3),""),DATE($A$2,$A$3,AD3))</f>
        <v>44741</v>
      </c>
      <c r="AE4" s="121">
        <f>IF($A$3&lt;&gt;2,DATE($A$2,$A$3,AE3),"")</f>
        <v>44742</v>
      </c>
      <c r="AF4" s="78" t="str">
        <f>IF($A$3=2,"",IF($A$3&lt;&gt;2,IF(OR($A$3=4,$A$3=6,$A$3=9,$A$3=11),"",DATE($A$2,$A$3,AF3))))</f>
        <v/>
      </c>
      <c r="AG4" s="81" t="s">
        <v>3</v>
      </c>
      <c r="AH4" s="39"/>
    </row>
    <row r="5" spans="1:34" ht="14.25" thickBot="1" x14ac:dyDescent="0.2">
      <c r="A5" s="24" t="s">
        <v>4</v>
      </c>
      <c r="B5" s="79">
        <f>WEEKDAY(B4,1)</f>
        <v>4</v>
      </c>
      <c r="C5" s="80">
        <f>WEEKDAY(C4,1)</f>
        <v>5</v>
      </c>
      <c r="D5" s="80">
        <f t="shared" ref="D5:AC5" si="1">WEEKDAY(D4,1)</f>
        <v>6</v>
      </c>
      <c r="E5" s="80">
        <f t="shared" si="1"/>
        <v>7</v>
      </c>
      <c r="F5" s="80">
        <f t="shared" si="1"/>
        <v>1</v>
      </c>
      <c r="G5" s="80">
        <f t="shared" si="1"/>
        <v>2</v>
      </c>
      <c r="H5" s="80">
        <f t="shared" si="1"/>
        <v>3</v>
      </c>
      <c r="I5" s="80">
        <f t="shared" si="1"/>
        <v>4</v>
      </c>
      <c r="J5" s="80">
        <f t="shared" si="1"/>
        <v>5</v>
      </c>
      <c r="K5" s="80">
        <f t="shared" si="1"/>
        <v>6</v>
      </c>
      <c r="L5" s="80">
        <f t="shared" si="1"/>
        <v>7</v>
      </c>
      <c r="M5" s="80">
        <f t="shared" si="1"/>
        <v>1</v>
      </c>
      <c r="N5" s="80">
        <f t="shared" si="1"/>
        <v>2</v>
      </c>
      <c r="O5" s="80">
        <f t="shared" si="1"/>
        <v>3</v>
      </c>
      <c r="P5" s="80">
        <f t="shared" si="1"/>
        <v>4</v>
      </c>
      <c r="Q5" s="80">
        <f t="shared" si="1"/>
        <v>5</v>
      </c>
      <c r="R5" s="80">
        <f t="shared" si="1"/>
        <v>6</v>
      </c>
      <c r="S5" s="80">
        <f t="shared" si="1"/>
        <v>7</v>
      </c>
      <c r="T5" s="80">
        <f t="shared" si="1"/>
        <v>1</v>
      </c>
      <c r="U5" s="80">
        <f t="shared" si="1"/>
        <v>2</v>
      </c>
      <c r="V5" s="80">
        <f t="shared" si="1"/>
        <v>3</v>
      </c>
      <c r="W5" s="80">
        <f t="shared" si="1"/>
        <v>4</v>
      </c>
      <c r="X5" s="80">
        <f t="shared" si="1"/>
        <v>5</v>
      </c>
      <c r="Y5" s="80">
        <f t="shared" si="1"/>
        <v>6</v>
      </c>
      <c r="Z5" s="80">
        <f t="shared" si="1"/>
        <v>7</v>
      </c>
      <c r="AA5" s="80">
        <f t="shared" si="1"/>
        <v>1</v>
      </c>
      <c r="AB5" s="80">
        <f t="shared" si="1"/>
        <v>2</v>
      </c>
      <c r="AC5" s="80">
        <f t="shared" si="1"/>
        <v>3</v>
      </c>
      <c r="AD5" s="80">
        <f>IF(AD4="","",WEEKDAY(AD4,1))</f>
        <v>4</v>
      </c>
      <c r="AE5" s="80">
        <f t="shared" ref="AE5:AF5" si="2">IF(AE4="","",WEEKDAY(AE4,1))</f>
        <v>5</v>
      </c>
      <c r="AF5" s="82" t="str">
        <f t="shared" si="2"/>
        <v/>
      </c>
      <c r="AG5" s="83" t="s">
        <v>5</v>
      </c>
      <c r="AH5" s="39"/>
    </row>
    <row r="6" spans="1:34" x14ac:dyDescent="0.15">
      <c r="A6" s="25" t="s">
        <v>6</v>
      </c>
      <c r="B6" s="43"/>
      <c r="C6" s="105"/>
      <c r="D6" s="105"/>
      <c r="E6" s="104"/>
      <c r="F6" s="104"/>
      <c r="G6" s="105"/>
      <c r="H6" s="105"/>
      <c r="I6" s="105"/>
      <c r="J6" s="105"/>
      <c r="K6" s="105"/>
      <c r="L6" s="104"/>
      <c r="M6" s="104"/>
      <c r="N6" s="105"/>
      <c r="O6" s="105"/>
      <c r="P6" s="105"/>
      <c r="Q6" s="105"/>
      <c r="R6" s="105"/>
      <c r="S6" s="104"/>
      <c r="T6" s="104"/>
      <c r="U6" s="105"/>
      <c r="V6" s="105"/>
      <c r="W6" s="105"/>
      <c r="X6" s="105"/>
      <c r="Y6" s="105"/>
      <c r="Z6" s="104"/>
      <c r="AA6" s="104"/>
      <c r="AB6" s="105"/>
      <c r="AC6" s="105"/>
      <c r="AD6" s="105"/>
      <c r="AE6" s="105"/>
      <c r="AF6" s="45"/>
      <c r="AG6" s="32">
        <f>COUNTA(B6:AF6)</f>
        <v>0</v>
      </c>
      <c r="AH6" s="39"/>
    </row>
    <row r="7" spans="1:34" x14ac:dyDescent="0.15">
      <c r="A7" s="26" t="s">
        <v>7</v>
      </c>
      <c r="B7" s="109"/>
      <c r="C7" s="106"/>
      <c r="D7" s="106"/>
      <c r="E7" s="94"/>
      <c r="F7" s="94"/>
      <c r="G7" s="106"/>
      <c r="H7" s="106"/>
      <c r="I7" s="106"/>
      <c r="J7" s="106"/>
      <c r="K7" s="106"/>
      <c r="L7" s="94"/>
      <c r="M7" s="94"/>
      <c r="N7" s="106"/>
      <c r="O7" s="106"/>
      <c r="P7" s="106"/>
      <c r="Q7" s="106"/>
      <c r="R7" s="106"/>
      <c r="S7" s="94"/>
      <c r="T7" s="94"/>
      <c r="U7" s="106"/>
      <c r="V7" s="106"/>
      <c r="W7" s="106"/>
      <c r="X7" s="106"/>
      <c r="Y7" s="106"/>
      <c r="Z7" s="94"/>
      <c r="AA7" s="94"/>
      <c r="AB7" s="106"/>
      <c r="AC7" s="106"/>
      <c r="AD7" s="106"/>
      <c r="AE7" s="106"/>
      <c r="AF7" s="46"/>
      <c r="AG7" s="33">
        <f t="shared" ref="AG7:AG23" si="3">COUNTA(B7:AF7)</f>
        <v>0</v>
      </c>
      <c r="AH7" s="39"/>
    </row>
    <row r="8" spans="1:34" x14ac:dyDescent="0.15">
      <c r="A8" s="26" t="s">
        <v>9</v>
      </c>
      <c r="B8" s="109"/>
      <c r="C8" s="106"/>
      <c r="D8" s="106"/>
      <c r="E8" s="94"/>
      <c r="F8" s="94" t="s">
        <v>8</v>
      </c>
      <c r="G8" s="106"/>
      <c r="H8" s="106"/>
      <c r="I8" s="106"/>
      <c r="J8" s="106"/>
      <c r="K8" s="106"/>
      <c r="L8" s="94" t="s">
        <v>8</v>
      </c>
      <c r="M8" s="94" t="s">
        <v>8</v>
      </c>
      <c r="N8" s="106"/>
      <c r="O8" s="106"/>
      <c r="P8" s="106"/>
      <c r="Q8" s="106"/>
      <c r="R8" s="106"/>
      <c r="S8" s="94" t="s">
        <v>8</v>
      </c>
      <c r="T8" s="94" t="s">
        <v>8</v>
      </c>
      <c r="U8" s="106"/>
      <c r="V8" s="106"/>
      <c r="W8" s="106"/>
      <c r="X8" s="106"/>
      <c r="Y8" s="106"/>
      <c r="Z8" s="94" t="s">
        <v>8</v>
      </c>
      <c r="AA8" s="94" t="s">
        <v>8</v>
      </c>
      <c r="AB8" s="106"/>
      <c r="AC8" s="106"/>
      <c r="AD8" s="106"/>
      <c r="AE8" s="106"/>
      <c r="AF8" s="47"/>
      <c r="AG8" s="33">
        <f t="shared" si="3"/>
        <v>7</v>
      </c>
      <c r="AH8" s="39"/>
    </row>
    <row r="9" spans="1:34" x14ac:dyDescent="0.15">
      <c r="A9" s="26" t="s">
        <v>10</v>
      </c>
      <c r="B9" s="109"/>
      <c r="C9" s="106"/>
      <c r="D9" s="106"/>
      <c r="E9" s="94"/>
      <c r="F9" s="94"/>
      <c r="G9" s="106"/>
      <c r="H9" s="106"/>
      <c r="I9" s="106"/>
      <c r="J9" s="106"/>
      <c r="K9" s="106"/>
      <c r="L9" s="94" t="s">
        <v>8</v>
      </c>
      <c r="M9" s="94" t="s">
        <v>8</v>
      </c>
      <c r="N9" s="106"/>
      <c r="O9" s="106"/>
      <c r="P9" s="106"/>
      <c r="Q9" s="106"/>
      <c r="R9" s="106"/>
      <c r="S9" s="94"/>
      <c r="T9" s="94" t="s">
        <v>8</v>
      </c>
      <c r="U9" s="106"/>
      <c r="V9" s="106"/>
      <c r="W9" s="106"/>
      <c r="X9" s="106"/>
      <c r="Y9" s="106"/>
      <c r="Z9" s="94" t="s">
        <v>8</v>
      </c>
      <c r="AA9" s="94" t="s">
        <v>8</v>
      </c>
      <c r="AB9" s="106"/>
      <c r="AC9" s="106"/>
      <c r="AD9" s="106"/>
      <c r="AE9" s="106"/>
      <c r="AF9" s="47"/>
      <c r="AG9" s="33">
        <f t="shared" si="3"/>
        <v>5</v>
      </c>
      <c r="AH9" s="39"/>
    </row>
    <row r="10" spans="1:34" x14ac:dyDescent="0.15">
      <c r="A10" s="26" t="s">
        <v>11</v>
      </c>
      <c r="B10" s="109"/>
      <c r="C10" s="106"/>
      <c r="D10" s="106"/>
      <c r="E10" s="94" t="s">
        <v>8</v>
      </c>
      <c r="F10" s="94" t="s">
        <v>8</v>
      </c>
      <c r="G10" s="106"/>
      <c r="H10" s="106"/>
      <c r="I10" s="106"/>
      <c r="J10" s="106"/>
      <c r="K10" s="106"/>
      <c r="L10" s="94" t="s">
        <v>8</v>
      </c>
      <c r="M10" s="94" t="s">
        <v>8</v>
      </c>
      <c r="N10" s="106"/>
      <c r="O10" s="106"/>
      <c r="P10" s="106"/>
      <c r="Q10" s="106"/>
      <c r="R10" s="106"/>
      <c r="S10" s="94" t="s">
        <v>8</v>
      </c>
      <c r="T10" s="94" t="s">
        <v>8</v>
      </c>
      <c r="U10" s="106"/>
      <c r="V10" s="106"/>
      <c r="W10" s="106"/>
      <c r="X10" s="106"/>
      <c r="Y10" s="106"/>
      <c r="Z10" s="94" t="s">
        <v>8</v>
      </c>
      <c r="AA10" s="94" t="s">
        <v>8</v>
      </c>
      <c r="AB10" s="106"/>
      <c r="AC10" s="106"/>
      <c r="AD10" s="106"/>
      <c r="AE10" s="106"/>
      <c r="AF10" s="47"/>
      <c r="AG10" s="33">
        <f t="shared" si="3"/>
        <v>8</v>
      </c>
      <c r="AH10" s="39"/>
    </row>
    <row r="11" spans="1:34" x14ac:dyDescent="0.15">
      <c r="A11" s="26" t="s">
        <v>12</v>
      </c>
      <c r="B11" s="109"/>
      <c r="C11" s="106"/>
      <c r="D11" s="106"/>
      <c r="E11" s="94"/>
      <c r="F11" s="94"/>
      <c r="G11" s="106"/>
      <c r="H11" s="106"/>
      <c r="I11" s="106"/>
      <c r="J11" s="106"/>
      <c r="K11" s="106"/>
      <c r="L11" s="94"/>
      <c r="M11" s="94"/>
      <c r="N11" s="106"/>
      <c r="O11" s="106"/>
      <c r="P11" s="106"/>
      <c r="Q11" s="106"/>
      <c r="R11" s="106"/>
      <c r="S11" s="94"/>
      <c r="T11" s="94"/>
      <c r="U11" s="106"/>
      <c r="V11" s="106"/>
      <c r="W11" s="106"/>
      <c r="X11" s="106"/>
      <c r="Y11" s="106"/>
      <c r="Z11" s="94"/>
      <c r="AA11" s="94"/>
      <c r="AB11" s="106"/>
      <c r="AC11" s="106"/>
      <c r="AD11" s="106"/>
      <c r="AE11" s="106"/>
      <c r="AF11" s="47"/>
      <c r="AG11" s="33">
        <f t="shared" si="3"/>
        <v>0</v>
      </c>
      <c r="AH11" s="39"/>
    </row>
    <row r="12" spans="1:34" x14ac:dyDescent="0.15">
      <c r="A12" s="26" t="s">
        <v>13</v>
      </c>
      <c r="B12" s="109"/>
      <c r="C12" s="106"/>
      <c r="D12" s="106"/>
      <c r="E12" s="94" t="s">
        <v>8</v>
      </c>
      <c r="F12" s="94" t="s">
        <v>8</v>
      </c>
      <c r="G12" s="106"/>
      <c r="H12" s="106"/>
      <c r="I12" s="106"/>
      <c r="J12" s="106"/>
      <c r="K12" s="106"/>
      <c r="L12" s="94" t="s">
        <v>8</v>
      </c>
      <c r="M12" s="94" t="s">
        <v>8</v>
      </c>
      <c r="N12" s="106"/>
      <c r="O12" s="106"/>
      <c r="P12" s="106"/>
      <c r="Q12" s="106"/>
      <c r="R12" s="106"/>
      <c r="S12" s="94" t="s">
        <v>8</v>
      </c>
      <c r="T12" s="94" t="s">
        <v>8</v>
      </c>
      <c r="U12" s="106"/>
      <c r="V12" s="106"/>
      <c r="W12" s="106"/>
      <c r="X12" s="106"/>
      <c r="Y12" s="106"/>
      <c r="Z12" s="94" t="s">
        <v>8</v>
      </c>
      <c r="AA12" s="94" t="s">
        <v>8</v>
      </c>
      <c r="AB12" s="106"/>
      <c r="AC12" s="106"/>
      <c r="AD12" s="106"/>
      <c r="AE12" s="106"/>
      <c r="AF12" s="47"/>
      <c r="AG12" s="33">
        <f t="shared" si="3"/>
        <v>8</v>
      </c>
      <c r="AH12" s="39"/>
    </row>
    <row r="13" spans="1:34" x14ac:dyDescent="0.15">
      <c r="A13" s="26" t="s">
        <v>14</v>
      </c>
      <c r="B13" s="109"/>
      <c r="C13" s="106"/>
      <c r="D13" s="106"/>
      <c r="E13" s="94"/>
      <c r="F13" s="94" t="s">
        <v>8</v>
      </c>
      <c r="G13" s="106"/>
      <c r="H13" s="106"/>
      <c r="I13" s="106"/>
      <c r="J13" s="106"/>
      <c r="K13" s="106"/>
      <c r="L13" s="94"/>
      <c r="M13" s="94"/>
      <c r="N13" s="106"/>
      <c r="O13" s="106"/>
      <c r="P13" s="106"/>
      <c r="Q13" s="106"/>
      <c r="R13" s="106"/>
      <c r="S13" s="94"/>
      <c r="T13" s="94"/>
      <c r="U13" s="106"/>
      <c r="V13" s="106"/>
      <c r="W13" s="106"/>
      <c r="X13" s="106"/>
      <c r="Y13" s="106"/>
      <c r="Z13" s="94"/>
      <c r="AA13" s="94"/>
      <c r="AB13" s="106"/>
      <c r="AC13" s="106"/>
      <c r="AD13" s="106"/>
      <c r="AE13" s="106"/>
      <c r="AF13" s="47"/>
      <c r="AG13" s="33">
        <f t="shared" si="3"/>
        <v>1</v>
      </c>
      <c r="AH13" s="39"/>
    </row>
    <row r="14" spans="1:34" x14ac:dyDescent="0.15">
      <c r="A14" s="26" t="s">
        <v>15</v>
      </c>
      <c r="B14" s="109"/>
      <c r="C14" s="106"/>
      <c r="D14" s="106"/>
      <c r="E14" s="94"/>
      <c r="F14" s="94"/>
      <c r="G14" s="106"/>
      <c r="H14" s="106"/>
      <c r="I14" s="106"/>
      <c r="J14" s="106"/>
      <c r="K14" s="106"/>
      <c r="L14" s="94"/>
      <c r="M14" s="94"/>
      <c r="N14" s="106"/>
      <c r="O14" s="106"/>
      <c r="P14" s="106"/>
      <c r="Q14" s="106"/>
      <c r="R14" s="106"/>
      <c r="S14" s="94"/>
      <c r="T14" s="94"/>
      <c r="U14" s="106"/>
      <c r="V14" s="106"/>
      <c r="W14" s="106"/>
      <c r="X14" s="106"/>
      <c r="Y14" s="106"/>
      <c r="Z14" s="94"/>
      <c r="AA14" s="94"/>
      <c r="AB14" s="106"/>
      <c r="AC14" s="106"/>
      <c r="AD14" s="106"/>
      <c r="AE14" s="106"/>
      <c r="AF14" s="47"/>
      <c r="AG14" s="33">
        <f t="shared" si="3"/>
        <v>0</v>
      </c>
      <c r="AH14" s="39"/>
    </row>
    <row r="15" spans="1:34" x14ac:dyDescent="0.15">
      <c r="A15" s="26" t="s">
        <v>16</v>
      </c>
      <c r="B15" s="109"/>
      <c r="C15" s="106"/>
      <c r="D15" s="106"/>
      <c r="E15" s="94"/>
      <c r="F15" s="94"/>
      <c r="G15" s="106"/>
      <c r="H15" s="106"/>
      <c r="I15" s="106"/>
      <c r="J15" s="106"/>
      <c r="K15" s="106"/>
      <c r="L15" s="94"/>
      <c r="M15" s="94"/>
      <c r="N15" s="106"/>
      <c r="O15" s="106"/>
      <c r="P15" s="106"/>
      <c r="Q15" s="106"/>
      <c r="R15" s="106"/>
      <c r="S15" s="94"/>
      <c r="T15" s="94"/>
      <c r="U15" s="106"/>
      <c r="V15" s="106"/>
      <c r="W15" s="106"/>
      <c r="X15" s="106"/>
      <c r="Y15" s="106"/>
      <c r="Z15" s="94"/>
      <c r="AA15" s="94"/>
      <c r="AB15" s="106"/>
      <c r="AC15" s="106"/>
      <c r="AD15" s="106"/>
      <c r="AE15" s="106"/>
      <c r="AF15" s="47"/>
      <c r="AG15" s="33">
        <f t="shared" si="3"/>
        <v>0</v>
      </c>
      <c r="AH15" s="39"/>
    </row>
    <row r="16" spans="1:34" x14ac:dyDescent="0.15">
      <c r="A16" s="26" t="s">
        <v>17</v>
      </c>
      <c r="B16" s="109"/>
      <c r="C16" s="106"/>
      <c r="D16" s="106"/>
      <c r="E16" s="94"/>
      <c r="F16" s="94"/>
      <c r="G16" s="106"/>
      <c r="H16" s="106"/>
      <c r="I16" s="106"/>
      <c r="J16" s="106"/>
      <c r="K16" s="106"/>
      <c r="L16" s="94"/>
      <c r="M16" s="94" t="s">
        <v>8</v>
      </c>
      <c r="N16" s="106"/>
      <c r="O16" s="106"/>
      <c r="P16" s="106"/>
      <c r="Q16" s="106"/>
      <c r="R16" s="106"/>
      <c r="S16" s="94"/>
      <c r="T16" s="94"/>
      <c r="U16" s="106"/>
      <c r="V16" s="106"/>
      <c r="W16" s="106"/>
      <c r="X16" s="106"/>
      <c r="Y16" s="106"/>
      <c r="Z16" s="94" t="s">
        <v>8</v>
      </c>
      <c r="AA16" s="94"/>
      <c r="AB16" s="106"/>
      <c r="AC16" s="106"/>
      <c r="AD16" s="106"/>
      <c r="AE16" s="106"/>
      <c r="AF16" s="47"/>
      <c r="AG16" s="33">
        <f t="shared" si="3"/>
        <v>2</v>
      </c>
      <c r="AH16" s="39"/>
    </row>
    <row r="17" spans="1:34" x14ac:dyDescent="0.15">
      <c r="A17" s="26" t="s">
        <v>18</v>
      </c>
      <c r="B17" s="109"/>
      <c r="C17" s="106"/>
      <c r="D17" s="106"/>
      <c r="E17" s="94"/>
      <c r="F17" s="94"/>
      <c r="G17" s="106"/>
      <c r="H17" s="106"/>
      <c r="I17" s="106"/>
      <c r="J17" s="106"/>
      <c r="K17" s="106"/>
      <c r="L17" s="94"/>
      <c r="M17" s="94"/>
      <c r="N17" s="106"/>
      <c r="O17" s="106"/>
      <c r="P17" s="106"/>
      <c r="Q17" s="106"/>
      <c r="R17" s="106"/>
      <c r="S17" s="94"/>
      <c r="T17" s="94"/>
      <c r="U17" s="106"/>
      <c r="V17" s="106"/>
      <c r="W17" s="106"/>
      <c r="X17" s="106"/>
      <c r="Y17" s="106"/>
      <c r="Z17" s="94"/>
      <c r="AA17" s="94"/>
      <c r="AB17" s="106"/>
      <c r="AC17" s="106"/>
      <c r="AD17" s="106"/>
      <c r="AE17" s="106"/>
      <c r="AF17" s="47"/>
      <c r="AG17" s="33">
        <f t="shared" si="3"/>
        <v>0</v>
      </c>
      <c r="AH17" s="39"/>
    </row>
    <row r="18" spans="1:34" x14ac:dyDescent="0.15">
      <c r="A18" s="26" t="s">
        <v>19</v>
      </c>
      <c r="B18" s="109"/>
      <c r="C18" s="106"/>
      <c r="D18" s="106"/>
      <c r="E18" s="94"/>
      <c r="F18" s="94"/>
      <c r="G18" s="106"/>
      <c r="H18" s="106"/>
      <c r="I18" s="106"/>
      <c r="J18" s="106"/>
      <c r="K18" s="106"/>
      <c r="L18" s="94"/>
      <c r="M18" s="94"/>
      <c r="N18" s="106"/>
      <c r="O18" s="106"/>
      <c r="P18" s="106"/>
      <c r="Q18" s="106"/>
      <c r="R18" s="106"/>
      <c r="S18" s="94"/>
      <c r="T18" s="94"/>
      <c r="U18" s="106"/>
      <c r="V18" s="106"/>
      <c r="W18" s="106"/>
      <c r="X18" s="106"/>
      <c r="Y18" s="106"/>
      <c r="Z18" s="94"/>
      <c r="AA18" s="94"/>
      <c r="AB18" s="106"/>
      <c r="AC18" s="106"/>
      <c r="AD18" s="106"/>
      <c r="AE18" s="106"/>
      <c r="AF18" s="47"/>
      <c r="AG18" s="33">
        <f t="shared" si="3"/>
        <v>0</v>
      </c>
      <c r="AH18" s="39"/>
    </row>
    <row r="19" spans="1:34" x14ac:dyDescent="0.15">
      <c r="A19" s="26" t="s">
        <v>20</v>
      </c>
      <c r="B19" s="109"/>
      <c r="C19" s="106"/>
      <c r="D19" s="106"/>
      <c r="E19" s="94" t="s">
        <v>8</v>
      </c>
      <c r="F19" s="94" t="s">
        <v>8</v>
      </c>
      <c r="G19" s="106"/>
      <c r="H19" s="106"/>
      <c r="I19" s="106"/>
      <c r="J19" s="106"/>
      <c r="K19" s="106"/>
      <c r="L19" s="94" t="s">
        <v>8</v>
      </c>
      <c r="M19" s="94" t="s">
        <v>8</v>
      </c>
      <c r="N19" s="106"/>
      <c r="O19" s="106"/>
      <c r="P19" s="106"/>
      <c r="Q19" s="106"/>
      <c r="R19" s="106"/>
      <c r="S19" s="94" t="s">
        <v>8</v>
      </c>
      <c r="T19" s="94" t="s">
        <v>8</v>
      </c>
      <c r="U19" s="106"/>
      <c r="V19" s="106"/>
      <c r="W19" s="106"/>
      <c r="X19" s="106"/>
      <c r="Y19" s="106"/>
      <c r="Z19" s="94" t="s">
        <v>8</v>
      </c>
      <c r="AA19" s="94" t="s">
        <v>8</v>
      </c>
      <c r="AB19" s="106"/>
      <c r="AC19" s="106"/>
      <c r="AD19" s="106"/>
      <c r="AE19" s="106"/>
      <c r="AF19" s="47"/>
      <c r="AG19" s="33">
        <f t="shared" si="3"/>
        <v>8</v>
      </c>
      <c r="AH19" s="39"/>
    </row>
    <row r="20" spans="1:34" x14ac:dyDescent="0.15">
      <c r="A20" s="26" t="s">
        <v>21</v>
      </c>
      <c r="B20" s="109"/>
      <c r="C20" s="106"/>
      <c r="D20" s="106"/>
      <c r="E20" s="94"/>
      <c r="F20" s="94"/>
      <c r="G20" s="106"/>
      <c r="H20" s="106"/>
      <c r="I20" s="106"/>
      <c r="J20" s="106"/>
      <c r="K20" s="106"/>
      <c r="L20" s="94"/>
      <c r="M20" s="94"/>
      <c r="N20" s="106"/>
      <c r="O20" s="106"/>
      <c r="P20" s="106"/>
      <c r="Q20" s="106"/>
      <c r="R20" s="106"/>
      <c r="S20" s="94"/>
      <c r="T20" s="94"/>
      <c r="U20" s="106"/>
      <c r="V20" s="106"/>
      <c r="W20" s="106"/>
      <c r="X20" s="106"/>
      <c r="Y20" s="106"/>
      <c r="Z20" s="94"/>
      <c r="AA20" s="94"/>
      <c r="AB20" s="106"/>
      <c r="AC20" s="106"/>
      <c r="AD20" s="106"/>
      <c r="AE20" s="106"/>
      <c r="AF20" s="47"/>
      <c r="AG20" s="33">
        <f t="shared" si="3"/>
        <v>0</v>
      </c>
      <c r="AH20" s="39"/>
    </row>
    <row r="21" spans="1:34" x14ac:dyDescent="0.15">
      <c r="A21" s="26" t="s">
        <v>22</v>
      </c>
      <c r="B21" s="109"/>
      <c r="C21" s="106"/>
      <c r="D21" s="106"/>
      <c r="E21" s="94" t="s">
        <v>8</v>
      </c>
      <c r="F21" s="94" t="s">
        <v>8</v>
      </c>
      <c r="G21" s="106"/>
      <c r="H21" s="106"/>
      <c r="I21" s="106"/>
      <c r="J21" s="106"/>
      <c r="K21" s="106"/>
      <c r="L21" s="94" t="s">
        <v>8</v>
      </c>
      <c r="M21" s="94" t="s">
        <v>8</v>
      </c>
      <c r="N21" s="106"/>
      <c r="O21" s="106"/>
      <c r="P21" s="106"/>
      <c r="Q21" s="106"/>
      <c r="R21" s="106"/>
      <c r="S21" s="94" t="s">
        <v>8</v>
      </c>
      <c r="T21" s="94" t="s">
        <v>8</v>
      </c>
      <c r="U21" s="106"/>
      <c r="V21" s="106"/>
      <c r="W21" s="106"/>
      <c r="X21" s="106"/>
      <c r="Y21" s="106"/>
      <c r="Z21" s="94" t="s">
        <v>8</v>
      </c>
      <c r="AA21" s="94" t="s">
        <v>8</v>
      </c>
      <c r="AB21" s="106"/>
      <c r="AC21" s="106"/>
      <c r="AD21" s="106"/>
      <c r="AE21" s="106"/>
      <c r="AF21" s="47"/>
      <c r="AG21" s="33">
        <f t="shared" si="3"/>
        <v>8</v>
      </c>
      <c r="AH21" s="39"/>
    </row>
    <row r="22" spans="1:34" x14ac:dyDescent="0.15">
      <c r="A22" s="26" t="s">
        <v>23</v>
      </c>
      <c r="B22" s="109"/>
      <c r="C22" s="106"/>
      <c r="D22" s="106"/>
      <c r="E22" s="94"/>
      <c r="F22" s="94"/>
      <c r="G22" s="106"/>
      <c r="H22" s="106"/>
      <c r="I22" s="106"/>
      <c r="J22" s="106"/>
      <c r="K22" s="106"/>
      <c r="L22" s="94"/>
      <c r="M22" s="94"/>
      <c r="N22" s="106"/>
      <c r="O22" s="106"/>
      <c r="P22" s="106"/>
      <c r="Q22" s="106"/>
      <c r="R22" s="106"/>
      <c r="S22" s="94"/>
      <c r="T22" s="94"/>
      <c r="U22" s="106"/>
      <c r="V22" s="106"/>
      <c r="W22" s="106"/>
      <c r="X22" s="106"/>
      <c r="Y22" s="106"/>
      <c r="Z22" s="94"/>
      <c r="AA22" s="94"/>
      <c r="AB22" s="106"/>
      <c r="AC22" s="106"/>
      <c r="AD22" s="106"/>
      <c r="AE22" s="106"/>
      <c r="AF22" s="47"/>
      <c r="AG22" s="33">
        <f t="shared" si="3"/>
        <v>0</v>
      </c>
      <c r="AH22" s="39"/>
    </row>
    <row r="23" spans="1:34" x14ac:dyDescent="0.15">
      <c r="A23" s="26" t="s">
        <v>24</v>
      </c>
      <c r="B23" s="109"/>
      <c r="C23" s="106"/>
      <c r="D23" s="106"/>
      <c r="E23" s="94" t="s">
        <v>8</v>
      </c>
      <c r="F23" s="94" t="s">
        <v>8</v>
      </c>
      <c r="G23" s="106"/>
      <c r="H23" s="106"/>
      <c r="I23" s="106"/>
      <c r="J23" s="106"/>
      <c r="K23" s="106"/>
      <c r="L23" s="94" t="s">
        <v>8</v>
      </c>
      <c r="M23" s="94" t="s">
        <v>8</v>
      </c>
      <c r="N23" s="106"/>
      <c r="O23" s="106"/>
      <c r="P23" s="106"/>
      <c r="Q23" s="106"/>
      <c r="R23" s="106"/>
      <c r="S23" s="94"/>
      <c r="T23" s="94" t="s">
        <v>8</v>
      </c>
      <c r="U23" s="106"/>
      <c r="V23" s="106"/>
      <c r="W23" s="106"/>
      <c r="X23" s="106"/>
      <c r="Y23" s="106"/>
      <c r="Z23" s="94" t="s">
        <v>8</v>
      </c>
      <c r="AA23" s="94" t="s">
        <v>8</v>
      </c>
      <c r="AB23" s="106"/>
      <c r="AC23" s="106"/>
      <c r="AD23" s="106"/>
      <c r="AE23" s="106"/>
      <c r="AF23" s="47"/>
      <c r="AG23" s="33">
        <f t="shared" si="3"/>
        <v>7</v>
      </c>
      <c r="AH23" s="39"/>
    </row>
    <row r="24" spans="1:34" ht="14.25" thickBot="1" x14ac:dyDescent="0.2">
      <c r="A24" s="27" t="s">
        <v>25</v>
      </c>
      <c r="B24" s="110"/>
      <c r="C24" s="107"/>
      <c r="D24" s="107"/>
      <c r="E24" s="95"/>
      <c r="F24" s="95"/>
      <c r="G24" s="107"/>
      <c r="H24" s="107"/>
      <c r="I24" s="107"/>
      <c r="J24" s="107"/>
      <c r="K24" s="107"/>
      <c r="L24" s="95"/>
      <c r="M24" s="95"/>
      <c r="N24" s="107"/>
      <c r="O24" s="108"/>
      <c r="P24" s="43"/>
      <c r="Q24" s="107"/>
      <c r="R24" s="107"/>
      <c r="S24" s="95"/>
      <c r="T24" s="95"/>
      <c r="U24" s="107"/>
      <c r="V24" s="107"/>
      <c r="W24" s="107"/>
      <c r="X24" s="107"/>
      <c r="Y24" s="107"/>
      <c r="Z24" s="95"/>
      <c r="AA24" s="95"/>
      <c r="AB24" s="107"/>
      <c r="AC24" s="107"/>
      <c r="AD24" s="107"/>
      <c r="AE24" s="107"/>
      <c r="AF24" s="48"/>
      <c r="AG24" s="34">
        <f>COUNTA(B24:AF24)</f>
        <v>0</v>
      </c>
      <c r="AH24" s="39"/>
    </row>
    <row r="25" spans="1:34" ht="14.25" thickBot="1" x14ac:dyDescent="0.2">
      <c r="A25" s="91" t="s">
        <v>26</v>
      </c>
      <c r="B25" s="36">
        <f>COUNTA(B6:B24)</f>
        <v>0</v>
      </c>
      <c r="C25" s="37">
        <f t="shared" ref="C25:AF25" si="4">COUNTA(C6:C24)</f>
        <v>0</v>
      </c>
      <c r="D25" s="38">
        <f t="shared" si="4"/>
        <v>0</v>
      </c>
      <c r="E25" s="38">
        <f t="shared" si="4"/>
        <v>5</v>
      </c>
      <c r="F25" s="38">
        <f t="shared" si="4"/>
        <v>7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7</v>
      </c>
      <c r="M25" s="38">
        <f t="shared" si="4"/>
        <v>8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 t="shared" si="4"/>
        <v>5</v>
      </c>
      <c r="T25" s="38">
        <f t="shared" si="4"/>
        <v>7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38">
        <f t="shared" si="4"/>
        <v>0</v>
      </c>
      <c r="Y25" s="38">
        <f t="shared" si="4"/>
        <v>0</v>
      </c>
      <c r="Z25" s="38">
        <f t="shared" si="4"/>
        <v>8</v>
      </c>
      <c r="AA25" s="38">
        <f t="shared" si="4"/>
        <v>7</v>
      </c>
      <c r="AB25" s="38">
        <f t="shared" si="4"/>
        <v>0</v>
      </c>
      <c r="AC25" s="38">
        <f t="shared" si="4"/>
        <v>0</v>
      </c>
      <c r="AD25" s="38">
        <f t="shared" si="4"/>
        <v>0</v>
      </c>
      <c r="AE25" s="38">
        <f t="shared" si="4"/>
        <v>0</v>
      </c>
      <c r="AF25" s="49">
        <f t="shared" si="4"/>
        <v>0</v>
      </c>
      <c r="AG25" s="35">
        <f>SUM(AG6:AG24)</f>
        <v>54</v>
      </c>
      <c r="AH25" s="39"/>
    </row>
    <row r="26" spans="1:34" ht="14.25" thickTop="1" x14ac:dyDescent="0.15">
      <c r="A26" s="9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24:AF24 B23:E23 G23:S23 B12:S12 B6:AF11 U12:AF12 B13:AF22 U23:AF23">
    <cfRule type="expression" dxfId="32" priority="35" stopIfTrue="1">
      <formula>B$5=1</formula>
    </cfRule>
    <cfRule type="expression" dxfId="31" priority="36" stopIfTrue="1">
      <formula>B$5=7</formula>
    </cfRule>
  </conditionalFormatting>
  <conditionalFormatting sqref="F23">
    <cfRule type="expression" dxfId="30" priority="7" stopIfTrue="1">
      <formula>F$5=1</formula>
    </cfRule>
    <cfRule type="expression" dxfId="29" priority="8" stopIfTrue="1">
      <formula>F$5=7</formula>
    </cfRule>
  </conditionalFormatting>
  <conditionalFormatting sqref="T12">
    <cfRule type="expression" dxfId="28" priority="4" stopIfTrue="1">
      <formula>T$5=1</formula>
    </cfRule>
    <cfRule type="expression" dxfId="27" priority="5" stopIfTrue="1">
      <formula>T$5=7</formula>
    </cfRule>
  </conditionalFormatting>
  <conditionalFormatting sqref="T23">
    <cfRule type="expression" dxfId="26" priority="1" stopIfTrue="1">
      <formula>T$5=1</formula>
    </cfRule>
    <cfRule type="expression" dxfId="25" priority="2" stopIfTrue="1">
      <formula>T$5=7</formula>
    </cfRule>
  </conditionalFormatting>
  <dataValidations count="1">
    <dataValidation type="list" allowBlank="1" showInputMessage="1" showErrorMessage="1" sqref="N6:N24 U6:U24 AB6:AB24 G6:G24 E6:F24 L6:M24 S6:T24 Z6:AA24">
      <formula1>$B$2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D6B44C6D-4CEA-4452-B91C-D31DC78EDC14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B24:AF24 B23:E23 G23:S23 B12:S12 B6:AF11 U12:AF12 B13:AF22 U23:AF23</xm:sqref>
        </x14:conditionalFormatting>
        <x14:conditionalFormatting xmlns:xm="http://schemas.microsoft.com/office/excel/2006/main">
          <x14:cfRule type="expression" priority="9" stopIfTrue="1" id="{C53B181F-A3B4-4229-AA9B-8AB86575C1FE}">
            <xm:f>COUNTIF(祝日リスト!$A$2:$A$21,F$4)=1</xm:f>
            <x14:dxf>
              <fill>
                <patternFill>
                  <bgColor rgb="FFFF99CC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6" stopIfTrue="1" id="{3631E34B-0720-4400-AF64-F084DAFD993E}">
            <xm:f>COUNTIF(祝日リスト!$A$2:$A$21,T$4)=1</xm:f>
            <x14:dxf>
              <fill>
                <patternFill>
                  <bgColor rgb="FFFF99CC"/>
                </patternFill>
              </fill>
            </x14:dxf>
          </x14:cfRule>
          <xm:sqref>T12</xm:sqref>
        </x14:conditionalFormatting>
        <x14:conditionalFormatting xmlns:xm="http://schemas.microsoft.com/office/excel/2006/main">
          <x14:cfRule type="expression" priority="3" stopIfTrue="1" id="{82C4189F-020C-4046-BCC6-7EBBCEB4DF67}">
            <xm:f>COUNTIF(祝日リスト!$A$2:$A$21,T$4)=1</xm:f>
            <x14:dxf>
              <fill>
                <patternFill>
                  <bgColor rgb="FFFF99CC"/>
                </patternFill>
              </fill>
            </x14:dxf>
          </x14:cfRule>
          <xm:sqref>T23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</sheetPr>
  <dimension ref="A1:AH28"/>
  <sheetViews>
    <sheetView zoomScale="80" zoomScaleNormal="80" zoomScaleSheetLayoutView="80" workbookViewId="0">
      <pane xSplit="1" ySplit="5" topLeftCell="AF23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" width="4.375" customWidth="1"/>
    <col min="4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7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17" t="s">
        <v>2</v>
      </c>
      <c r="B4" s="122">
        <f>DATE($A$2,$A$3,B3)</f>
        <v>44743</v>
      </c>
      <c r="C4" s="122">
        <f t="shared" ref="C4:AB4" si="0">DATE($A$2,$A$3,C3)</f>
        <v>44744</v>
      </c>
      <c r="D4" s="122">
        <f t="shared" si="0"/>
        <v>44745</v>
      </c>
      <c r="E4" s="122">
        <f t="shared" si="0"/>
        <v>44746</v>
      </c>
      <c r="F4" s="122">
        <f t="shared" si="0"/>
        <v>44747</v>
      </c>
      <c r="G4" s="122">
        <f t="shared" si="0"/>
        <v>44748</v>
      </c>
      <c r="H4" s="122">
        <f t="shared" si="0"/>
        <v>44749</v>
      </c>
      <c r="I4" s="122">
        <f t="shared" si="0"/>
        <v>44750</v>
      </c>
      <c r="J4" s="122">
        <f t="shared" si="0"/>
        <v>44751</v>
      </c>
      <c r="K4" s="122">
        <f t="shared" si="0"/>
        <v>44752</v>
      </c>
      <c r="L4" s="122">
        <f t="shared" si="0"/>
        <v>44753</v>
      </c>
      <c r="M4" s="122">
        <f t="shared" si="0"/>
        <v>44754</v>
      </c>
      <c r="N4" s="122">
        <f t="shared" si="0"/>
        <v>44755</v>
      </c>
      <c r="O4" s="122">
        <f t="shared" si="0"/>
        <v>44756</v>
      </c>
      <c r="P4" s="122">
        <f t="shared" si="0"/>
        <v>44757</v>
      </c>
      <c r="Q4" s="122">
        <f t="shared" si="0"/>
        <v>44758</v>
      </c>
      <c r="R4" s="122">
        <f t="shared" si="0"/>
        <v>44759</v>
      </c>
      <c r="S4" s="122">
        <f t="shared" si="0"/>
        <v>44760</v>
      </c>
      <c r="T4" s="122">
        <f t="shared" si="0"/>
        <v>44761</v>
      </c>
      <c r="U4" s="122">
        <f t="shared" si="0"/>
        <v>44762</v>
      </c>
      <c r="V4" s="122">
        <f t="shared" si="0"/>
        <v>44763</v>
      </c>
      <c r="W4" s="122">
        <f t="shared" si="0"/>
        <v>44764</v>
      </c>
      <c r="X4" s="122">
        <f t="shared" si="0"/>
        <v>44765</v>
      </c>
      <c r="Y4" s="122">
        <f t="shared" si="0"/>
        <v>44766</v>
      </c>
      <c r="Z4" s="122">
        <f t="shared" si="0"/>
        <v>44767</v>
      </c>
      <c r="AA4" s="122">
        <f t="shared" si="0"/>
        <v>44768</v>
      </c>
      <c r="AB4" s="122">
        <f t="shared" si="0"/>
        <v>44769</v>
      </c>
      <c r="AC4" s="122">
        <f>DATE($A$2,$A$3,AC3)</f>
        <v>44770</v>
      </c>
      <c r="AD4" s="122">
        <f>IF($A$3=2,IF(DAY(DATE($A$2,$A$3,AD3))=29,DATE($A$2,$A$3,AD3),""),DATE($A$2,$A$3,AD3))</f>
        <v>44771</v>
      </c>
      <c r="AE4" s="122">
        <f>IF($A$3&lt;&gt;2,DATE($A$2,$A$3,AE3),"")</f>
        <v>44772</v>
      </c>
      <c r="AF4" s="122">
        <f>IF($A$3=2,"",IF($A$3&lt;&gt;2,IF(OR($A$3=4,$A$3=6,$A$3=9,$A$3=11),"",DATE($A$2,$A$3,AF3))))</f>
        <v>44773</v>
      </c>
      <c r="AG4" s="84" t="s">
        <v>3</v>
      </c>
      <c r="AH4" s="39"/>
    </row>
    <row r="5" spans="1:34" ht="14.25" thickBot="1" x14ac:dyDescent="0.2">
      <c r="A5" s="18" t="s">
        <v>4</v>
      </c>
      <c r="B5" s="88">
        <f>WEEKDAY(B4,1)</f>
        <v>6</v>
      </c>
      <c r="C5" s="85">
        <f>WEEKDAY(C4,1)</f>
        <v>7</v>
      </c>
      <c r="D5" s="85">
        <f t="shared" ref="D5:AC5" si="1">WEEKDAY(D4,1)</f>
        <v>1</v>
      </c>
      <c r="E5" s="85">
        <f t="shared" si="1"/>
        <v>2</v>
      </c>
      <c r="F5" s="85">
        <f t="shared" si="1"/>
        <v>3</v>
      </c>
      <c r="G5" s="85">
        <f t="shared" si="1"/>
        <v>4</v>
      </c>
      <c r="H5" s="85">
        <f t="shared" si="1"/>
        <v>5</v>
      </c>
      <c r="I5" s="85">
        <f t="shared" si="1"/>
        <v>6</v>
      </c>
      <c r="J5" s="85">
        <f t="shared" si="1"/>
        <v>7</v>
      </c>
      <c r="K5" s="85">
        <f t="shared" si="1"/>
        <v>1</v>
      </c>
      <c r="L5" s="85">
        <f t="shared" si="1"/>
        <v>2</v>
      </c>
      <c r="M5" s="85">
        <f t="shared" si="1"/>
        <v>3</v>
      </c>
      <c r="N5" s="85">
        <f t="shared" si="1"/>
        <v>4</v>
      </c>
      <c r="O5" s="85">
        <f t="shared" si="1"/>
        <v>5</v>
      </c>
      <c r="P5" s="85">
        <f t="shared" si="1"/>
        <v>6</v>
      </c>
      <c r="Q5" s="85">
        <f t="shared" si="1"/>
        <v>7</v>
      </c>
      <c r="R5" s="85">
        <f t="shared" si="1"/>
        <v>1</v>
      </c>
      <c r="S5" s="85">
        <f t="shared" si="1"/>
        <v>2</v>
      </c>
      <c r="T5" s="85">
        <f t="shared" si="1"/>
        <v>3</v>
      </c>
      <c r="U5" s="85">
        <f t="shared" si="1"/>
        <v>4</v>
      </c>
      <c r="V5" s="85">
        <f t="shared" si="1"/>
        <v>5</v>
      </c>
      <c r="W5" s="85">
        <f t="shared" si="1"/>
        <v>6</v>
      </c>
      <c r="X5" s="85">
        <f t="shared" si="1"/>
        <v>7</v>
      </c>
      <c r="Y5" s="85">
        <f t="shared" si="1"/>
        <v>1</v>
      </c>
      <c r="Z5" s="85">
        <f t="shared" si="1"/>
        <v>2</v>
      </c>
      <c r="AA5" s="85">
        <f t="shared" si="1"/>
        <v>3</v>
      </c>
      <c r="AB5" s="85">
        <f t="shared" si="1"/>
        <v>4</v>
      </c>
      <c r="AC5" s="85">
        <f t="shared" si="1"/>
        <v>5</v>
      </c>
      <c r="AD5" s="85">
        <f>IF(AD4="","",WEEKDAY(AD4,1))</f>
        <v>6</v>
      </c>
      <c r="AE5" s="85">
        <f t="shared" ref="AE5:AF5" si="2">IF(AE4="","",WEEKDAY(AE4,1))</f>
        <v>7</v>
      </c>
      <c r="AF5" s="86">
        <f t="shared" si="2"/>
        <v>1</v>
      </c>
      <c r="AG5" s="87" t="s">
        <v>5</v>
      </c>
      <c r="AH5" s="39"/>
    </row>
    <row r="6" spans="1:34" x14ac:dyDescent="0.15">
      <c r="A6" s="19" t="s">
        <v>6</v>
      </c>
      <c r="B6" s="43"/>
      <c r="C6" s="104"/>
      <c r="D6" s="104"/>
      <c r="E6" s="105"/>
      <c r="F6" s="105"/>
      <c r="G6" s="105"/>
      <c r="H6" s="105"/>
      <c r="I6" s="105"/>
      <c r="J6" s="104"/>
      <c r="K6" s="104"/>
      <c r="L6" s="105"/>
      <c r="M6" s="105"/>
      <c r="N6" s="105"/>
      <c r="O6" s="105"/>
      <c r="P6" s="105"/>
      <c r="Q6" s="104"/>
      <c r="R6" s="104"/>
      <c r="S6" s="104"/>
      <c r="T6" s="105"/>
      <c r="U6" s="105"/>
      <c r="V6" s="105"/>
      <c r="W6" s="105"/>
      <c r="X6" s="104"/>
      <c r="Y6" s="104"/>
      <c r="Z6" s="105"/>
      <c r="AA6" s="105"/>
      <c r="AB6" s="105"/>
      <c r="AC6" s="105"/>
      <c r="AD6" s="105"/>
      <c r="AE6" s="104"/>
      <c r="AF6" s="117"/>
      <c r="AG6" s="50">
        <f>COUNTA(B6:AF6)</f>
        <v>0</v>
      </c>
      <c r="AH6" s="39"/>
    </row>
    <row r="7" spans="1:34" x14ac:dyDescent="0.15">
      <c r="A7" s="20" t="s">
        <v>7</v>
      </c>
      <c r="B7" s="109"/>
      <c r="C7" s="94"/>
      <c r="D7" s="94"/>
      <c r="E7" s="106"/>
      <c r="F7" s="106"/>
      <c r="G7" s="106"/>
      <c r="H7" s="106"/>
      <c r="I7" s="106"/>
      <c r="J7" s="94"/>
      <c r="K7" s="94"/>
      <c r="L7" s="106"/>
      <c r="M7" s="106"/>
      <c r="N7" s="106"/>
      <c r="O7" s="106"/>
      <c r="P7" s="106"/>
      <c r="Q7" s="94"/>
      <c r="R7" s="94" t="s">
        <v>8</v>
      </c>
      <c r="S7" s="94"/>
      <c r="T7" s="106"/>
      <c r="U7" s="106"/>
      <c r="V7" s="106"/>
      <c r="W7" s="106"/>
      <c r="X7" s="94"/>
      <c r="Y7" s="94"/>
      <c r="Z7" s="106"/>
      <c r="AA7" s="106"/>
      <c r="AB7" s="106"/>
      <c r="AC7" s="106"/>
      <c r="AD7" s="106"/>
      <c r="AE7" s="94" t="s">
        <v>8</v>
      </c>
      <c r="AF7" s="118" t="s">
        <v>8</v>
      </c>
      <c r="AG7" s="51">
        <f t="shared" ref="AG7:AG23" si="3">COUNTA(B7:AF7)</f>
        <v>3</v>
      </c>
      <c r="AH7" s="39"/>
    </row>
    <row r="8" spans="1:34" x14ac:dyDescent="0.15">
      <c r="A8" s="20" t="s">
        <v>9</v>
      </c>
      <c r="B8" s="109"/>
      <c r="C8" s="94" t="s">
        <v>8</v>
      </c>
      <c r="D8" s="94"/>
      <c r="E8" s="106"/>
      <c r="F8" s="106"/>
      <c r="G8" s="106"/>
      <c r="H8" s="106"/>
      <c r="I8" s="106"/>
      <c r="J8" s="94" t="s">
        <v>8</v>
      </c>
      <c r="K8" s="94" t="s">
        <v>8</v>
      </c>
      <c r="L8" s="106"/>
      <c r="M8" s="106"/>
      <c r="N8" s="106"/>
      <c r="O8" s="106"/>
      <c r="P8" s="106"/>
      <c r="Q8" s="94" t="s">
        <v>8</v>
      </c>
      <c r="R8" s="94" t="s">
        <v>8</v>
      </c>
      <c r="S8" s="94" t="s">
        <v>8</v>
      </c>
      <c r="T8" s="106"/>
      <c r="U8" s="106"/>
      <c r="V8" s="106"/>
      <c r="W8" s="106"/>
      <c r="X8" s="94" t="s">
        <v>8</v>
      </c>
      <c r="Y8" s="94" t="s">
        <v>8</v>
      </c>
      <c r="Z8" s="106"/>
      <c r="AA8" s="106"/>
      <c r="AB8" s="106"/>
      <c r="AC8" s="106"/>
      <c r="AD8" s="106"/>
      <c r="AE8" s="94" t="s">
        <v>8</v>
      </c>
      <c r="AF8" s="118" t="s">
        <v>8</v>
      </c>
      <c r="AG8" s="51">
        <f t="shared" si="3"/>
        <v>10</v>
      </c>
      <c r="AH8" s="39"/>
    </row>
    <row r="9" spans="1:34" x14ac:dyDescent="0.15">
      <c r="A9" s="20" t="s">
        <v>10</v>
      </c>
      <c r="B9" s="109"/>
      <c r="C9" s="94" t="s">
        <v>8</v>
      </c>
      <c r="D9" s="94" t="s">
        <v>8</v>
      </c>
      <c r="E9" s="106"/>
      <c r="F9" s="106"/>
      <c r="G9" s="106"/>
      <c r="H9" s="106"/>
      <c r="I9" s="106"/>
      <c r="J9" s="94" t="s">
        <v>8</v>
      </c>
      <c r="K9" s="94" t="s">
        <v>8</v>
      </c>
      <c r="L9" s="106"/>
      <c r="M9" s="106"/>
      <c r="N9" s="106"/>
      <c r="O9" s="106"/>
      <c r="P9" s="106"/>
      <c r="Q9" s="94" t="s">
        <v>8</v>
      </c>
      <c r="R9" s="94" t="s">
        <v>8</v>
      </c>
      <c r="S9" s="94" t="s">
        <v>8</v>
      </c>
      <c r="T9" s="106"/>
      <c r="U9" s="106"/>
      <c r="V9" s="106"/>
      <c r="W9" s="106"/>
      <c r="X9" s="94" t="s">
        <v>8</v>
      </c>
      <c r="Y9" s="94" t="s">
        <v>8</v>
      </c>
      <c r="Z9" s="106"/>
      <c r="AA9" s="106"/>
      <c r="AB9" s="106"/>
      <c r="AC9" s="106"/>
      <c r="AD9" s="106"/>
      <c r="AE9" s="94" t="s">
        <v>8</v>
      </c>
      <c r="AF9" s="118" t="s">
        <v>8</v>
      </c>
      <c r="AG9" s="51">
        <f t="shared" si="3"/>
        <v>11</v>
      </c>
      <c r="AH9" s="39"/>
    </row>
    <row r="10" spans="1:34" x14ac:dyDescent="0.15">
      <c r="A10" s="20" t="s">
        <v>11</v>
      </c>
      <c r="B10" s="109"/>
      <c r="C10" s="94" t="s">
        <v>8</v>
      </c>
      <c r="D10" s="94" t="s">
        <v>8</v>
      </c>
      <c r="E10" s="106"/>
      <c r="F10" s="106"/>
      <c r="G10" s="106"/>
      <c r="H10" s="106"/>
      <c r="I10" s="106"/>
      <c r="J10" s="94" t="s">
        <v>8</v>
      </c>
      <c r="K10" s="94" t="s">
        <v>8</v>
      </c>
      <c r="L10" s="106"/>
      <c r="M10" s="106"/>
      <c r="N10" s="106"/>
      <c r="O10" s="106"/>
      <c r="P10" s="106"/>
      <c r="Q10" s="94" t="s">
        <v>8</v>
      </c>
      <c r="R10" s="94" t="s">
        <v>8</v>
      </c>
      <c r="S10" s="94"/>
      <c r="T10" s="106"/>
      <c r="U10" s="106"/>
      <c r="V10" s="106"/>
      <c r="W10" s="106"/>
      <c r="X10" s="94" t="s">
        <v>8</v>
      </c>
      <c r="Y10" s="94" t="s">
        <v>8</v>
      </c>
      <c r="Z10" s="106"/>
      <c r="AA10" s="106"/>
      <c r="AB10" s="106"/>
      <c r="AC10" s="106"/>
      <c r="AD10" s="106"/>
      <c r="AE10" s="94" t="s">
        <v>8</v>
      </c>
      <c r="AF10" s="118" t="s">
        <v>8</v>
      </c>
      <c r="AG10" s="51">
        <f t="shared" si="3"/>
        <v>10</v>
      </c>
      <c r="AH10" s="39"/>
    </row>
    <row r="11" spans="1:34" x14ac:dyDescent="0.15">
      <c r="A11" s="20" t="s">
        <v>12</v>
      </c>
      <c r="B11" s="109"/>
      <c r="C11" s="94"/>
      <c r="D11" s="94"/>
      <c r="E11" s="106"/>
      <c r="F11" s="106"/>
      <c r="G11" s="106"/>
      <c r="H11" s="106"/>
      <c r="I11" s="106"/>
      <c r="J11" s="94"/>
      <c r="K11" s="94"/>
      <c r="L11" s="106"/>
      <c r="M11" s="106"/>
      <c r="N11" s="106"/>
      <c r="O11" s="106"/>
      <c r="P11" s="106"/>
      <c r="Q11" s="94"/>
      <c r="R11" s="94"/>
      <c r="S11" s="94"/>
      <c r="T11" s="106"/>
      <c r="U11" s="106"/>
      <c r="V11" s="106"/>
      <c r="W11" s="106"/>
      <c r="X11" s="94"/>
      <c r="Y11" s="94"/>
      <c r="Z11" s="106"/>
      <c r="AA11" s="106"/>
      <c r="AB11" s="106"/>
      <c r="AC11" s="106"/>
      <c r="AD11" s="106"/>
      <c r="AE11" s="94"/>
      <c r="AF11" s="118"/>
      <c r="AG11" s="51">
        <f t="shared" si="3"/>
        <v>0</v>
      </c>
      <c r="AH11" s="39"/>
    </row>
    <row r="12" spans="1:34" x14ac:dyDescent="0.15">
      <c r="A12" s="20" t="s">
        <v>13</v>
      </c>
      <c r="B12" s="109"/>
      <c r="C12" s="94" t="s">
        <v>8</v>
      </c>
      <c r="D12" s="94" t="s">
        <v>8</v>
      </c>
      <c r="E12" s="106"/>
      <c r="F12" s="106"/>
      <c r="G12" s="106"/>
      <c r="H12" s="106"/>
      <c r="I12" s="106"/>
      <c r="J12" s="94" t="s">
        <v>8</v>
      </c>
      <c r="K12" s="94" t="s">
        <v>8</v>
      </c>
      <c r="L12" s="106"/>
      <c r="M12" s="106"/>
      <c r="N12" s="106"/>
      <c r="O12" s="106"/>
      <c r="P12" s="106"/>
      <c r="Q12" s="94" t="s">
        <v>8</v>
      </c>
      <c r="R12" s="94" t="s">
        <v>8</v>
      </c>
      <c r="S12" s="94" t="s">
        <v>8</v>
      </c>
      <c r="T12" s="106"/>
      <c r="U12" s="106"/>
      <c r="V12" s="106"/>
      <c r="W12" s="106"/>
      <c r="X12" s="94" t="s">
        <v>8</v>
      </c>
      <c r="Y12" s="94" t="s">
        <v>8</v>
      </c>
      <c r="Z12" s="106"/>
      <c r="AA12" s="106"/>
      <c r="AB12" s="106"/>
      <c r="AC12" s="106"/>
      <c r="AD12" s="106"/>
      <c r="AE12" s="94" t="s">
        <v>8</v>
      </c>
      <c r="AF12" s="118" t="s">
        <v>8</v>
      </c>
      <c r="AG12" s="51">
        <f t="shared" si="3"/>
        <v>11</v>
      </c>
      <c r="AH12" s="39"/>
    </row>
    <row r="13" spans="1:34" x14ac:dyDescent="0.15">
      <c r="A13" s="20" t="s">
        <v>14</v>
      </c>
      <c r="B13" s="109"/>
      <c r="C13" s="94"/>
      <c r="D13" s="94"/>
      <c r="E13" s="106"/>
      <c r="F13" s="106"/>
      <c r="G13" s="106"/>
      <c r="H13" s="106"/>
      <c r="I13" s="106"/>
      <c r="J13" s="94"/>
      <c r="K13" s="94" t="s">
        <v>8</v>
      </c>
      <c r="L13" s="106"/>
      <c r="M13" s="106"/>
      <c r="N13" s="106"/>
      <c r="O13" s="106"/>
      <c r="P13" s="106"/>
      <c r="Q13" s="94"/>
      <c r="R13" s="94"/>
      <c r="S13" s="94"/>
      <c r="T13" s="106"/>
      <c r="U13" s="106"/>
      <c r="V13" s="106"/>
      <c r="W13" s="106"/>
      <c r="X13" s="94"/>
      <c r="Y13" s="94" t="s">
        <v>8</v>
      </c>
      <c r="Z13" s="106"/>
      <c r="AA13" s="106"/>
      <c r="AB13" s="106"/>
      <c r="AC13" s="106"/>
      <c r="AD13" s="106"/>
      <c r="AE13" s="94"/>
      <c r="AF13" s="118"/>
      <c r="AG13" s="51">
        <f t="shared" si="3"/>
        <v>2</v>
      </c>
      <c r="AH13" s="39"/>
    </row>
    <row r="14" spans="1:34" x14ac:dyDescent="0.15">
      <c r="A14" s="20" t="s">
        <v>15</v>
      </c>
      <c r="B14" s="109"/>
      <c r="C14" s="94"/>
      <c r="D14" s="94"/>
      <c r="E14" s="106"/>
      <c r="F14" s="106"/>
      <c r="G14" s="106"/>
      <c r="H14" s="106"/>
      <c r="I14" s="106"/>
      <c r="J14" s="94"/>
      <c r="K14" s="94"/>
      <c r="L14" s="106"/>
      <c r="M14" s="106"/>
      <c r="N14" s="106"/>
      <c r="O14" s="106"/>
      <c r="P14" s="106"/>
      <c r="Q14" s="94"/>
      <c r="R14" s="94"/>
      <c r="S14" s="94"/>
      <c r="T14" s="106"/>
      <c r="U14" s="106"/>
      <c r="V14" s="106"/>
      <c r="W14" s="106"/>
      <c r="X14" s="94"/>
      <c r="Y14" s="94"/>
      <c r="Z14" s="106"/>
      <c r="AA14" s="106"/>
      <c r="AB14" s="106"/>
      <c r="AC14" s="106"/>
      <c r="AD14" s="106"/>
      <c r="AE14" s="94"/>
      <c r="AF14" s="118"/>
      <c r="AG14" s="51">
        <f t="shared" si="3"/>
        <v>0</v>
      </c>
      <c r="AH14" s="39"/>
    </row>
    <row r="15" spans="1:34" x14ac:dyDescent="0.15">
      <c r="A15" s="20" t="s">
        <v>16</v>
      </c>
      <c r="B15" s="109"/>
      <c r="C15" s="94"/>
      <c r="D15" s="94"/>
      <c r="E15" s="106"/>
      <c r="F15" s="106"/>
      <c r="G15" s="106"/>
      <c r="H15" s="106"/>
      <c r="I15" s="106"/>
      <c r="J15" s="94"/>
      <c r="K15" s="94"/>
      <c r="L15" s="106"/>
      <c r="M15" s="106"/>
      <c r="N15" s="106"/>
      <c r="O15" s="106"/>
      <c r="P15" s="106"/>
      <c r="Q15" s="94"/>
      <c r="R15" s="94"/>
      <c r="S15" s="94"/>
      <c r="T15" s="106"/>
      <c r="U15" s="106"/>
      <c r="V15" s="106"/>
      <c r="W15" s="106"/>
      <c r="X15" s="94"/>
      <c r="Y15" s="94"/>
      <c r="Z15" s="106"/>
      <c r="AA15" s="106"/>
      <c r="AB15" s="106"/>
      <c r="AC15" s="106"/>
      <c r="AD15" s="106"/>
      <c r="AE15" s="94"/>
      <c r="AF15" s="118"/>
      <c r="AG15" s="51">
        <f t="shared" si="3"/>
        <v>0</v>
      </c>
      <c r="AH15" s="39"/>
    </row>
    <row r="16" spans="1:34" x14ac:dyDescent="0.15">
      <c r="A16" s="20" t="s">
        <v>17</v>
      </c>
      <c r="B16" s="109"/>
      <c r="C16" s="94"/>
      <c r="D16" s="94"/>
      <c r="E16" s="106"/>
      <c r="F16" s="106"/>
      <c r="G16" s="106"/>
      <c r="H16" s="106"/>
      <c r="I16" s="106"/>
      <c r="J16" s="94"/>
      <c r="K16" s="94"/>
      <c r="L16" s="106"/>
      <c r="M16" s="106"/>
      <c r="N16" s="106"/>
      <c r="O16" s="106"/>
      <c r="P16" s="106"/>
      <c r="Q16" s="94" t="s">
        <v>8</v>
      </c>
      <c r="R16" s="94"/>
      <c r="S16" s="94"/>
      <c r="T16" s="106"/>
      <c r="U16" s="106"/>
      <c r="V16" s="106"/>
      <c r="W16" s="106"/>
      <c r="X16" s="94"/>
      <c r="Y16" s="94"/>
      <c r="Z16" s="106"/>
      <c r="AA16" s="106"/>
      <c r="AB16" s="106"/>
      <c r="AC16" s="106"/>
      <c r="AD16" s="106"/>
      <c r="AE16" s="94" t="s">
        <v>8</v>
      </c>
      <c r="AF16" s="118"/>
      <c r="AG16" s="51">
        <f t="shared" si="3"/>
        <v>2</v>
      </c>
      <c r="AH16" s="39"/>
    </row>
    <row r="17" spans="1:34" x14ac:dyDescent="0.15">
      <c r="A17" s="20" t="s">
        <v>18</v>
      </c>
      <c r="B17" s="109"/>
      <c r="C17" s="94"/>
      <c r="D17" s="94"/>
      <c r="E17" s="106"/>
      <c r="F17" s="106"/>
      <c r="G17" s="106"/>
      <c r="H17" s="106"/>
      <c r="I17" s="106"/>
      <c r="J17" s="94"/>
      <c r="K17" s="94"/>
      <c r="L17" s="106"/>
      <c r="M17" s="106"/>
      <c r="N17" s="106"/>
      <c r="O17" s="106"/>
      <c r="P17" s="106"/>
      <c r="Q17" s="94"/>
      <c r="R17" s="94"/>
      <c r="S17" s="94"/>
      <c r="T17" s="106"/>
      <c r="U17" s="106"/>
      <c r="V17" s="106"/>
      <c r="W17" s="106"/>
      <c r="X17" s="94"/>
      <c r="Y17" s="94"/>
      <c r="Z17" s="106"/>
      <c r="AA17" s="106"/>
      <c r="AB17" s="106"/>
      <c r="AC17" s="106"/>
      <c r="AD17" s="106"/>
      <c r="AE17" s="94"/>
      <c r="AF17" s="118"/>
      <c r="AG17" s="51">
        <f t="shared" si="3"/>
        <v>0</v>
      </c>
      <c r="AH17" s="39"/>
    </row>
    <row r="18" spans="1:34" x14ac:dyDescent="0.15">
      <c r="A18" s="20" t="s">
        <v>19</v>
      </c>
      <c r="B18" s="109"/>
      <c r="C18" s="94"/>
      <c r="D18" s="94"/>
      <c r="E18" s="106"/>
      <c r="F18" s="106"/>
      <c r="G18" s="106"/>
      <c r="H18" s="106"/>
      <c r="I18" s="106"/>
      <c r="J18" s="94"/>
      <c r="K18" s="94"/>
      <c r="L18" s="106"/>
      <c r="M18" s="106"/>
      <c r="N18" s="106"/>
      <c r="O18" s="106"/>
      <c r="P18" s="106"/>
      <c r="Q18" s="94"/>
      <c r="R18" s="94"/>
      <c r="S18" s="94"/>
      <c r="T18" s="106"/>
      <c r="U18" s="106"/>
      <c r="V18" s="106"/>
      <c r="W18" s="106"/>
      <c r="X18" s="94"/>
      <c r="Y18" s="94"/>
      <c r="Z18" s="106"/>
      <c r="AA18" s="106"/>
      <c r="AB18" s="106"/>
      <c r="AC18" s="106"/>
      <c r="AD18" s="106"/>
      <c r="AE18" s="94"/>
      <c r="AF18" s="118"/>
      <c r="AG18" s="51">
        <f t="shared" si="3"/>
        <v>0</v>
      </c>
      <c r="AH18" s="39"/>
    </row>
    <row r="19" spans="1:34" x14ac:dyDescent="0.15">
      <c r="A19" s="20" t="s">
        <v>20</v>
      </c>
      <c r="B19" s="109"/>
      <c r="C19" s="94" t="s">
        <v>8</v>
      </c>
      <c r="D19" s="94"/>
      <c r="E19" s="106"/>
      <c r="F19" s="106"/>
      <c r="G19" s="106"/>
      <c r="H19" s="106"/>
      <c r="I19" s="106"/>
      <c r="J19" s="94" t="s">
        <v>8</v>
      </c>
      <c r="K19" s="94" t="s">
        <v>8</v>
      </c>
      <c r="L19" s="106"/>
      <c r="M19" s="106"/>
      <c r="N19" s="106"/>
      <c r="O19" s="106"/>
      <c r="P19" s="106"/>
      <c r="Q19" s="94" t="s">
        <v>8</v>
      </c>
      <c r="R19" s="94" t="s">
        <v>8</v>
      </c>
      <c r="S19" s="94" t="s">
        <v>8</v>
      </c>
      <c r="T19" s="106"/>
      <c r="U19" s="106"/>
      <c r="V19" s="106"/>
      <c r="W19" s="106"/>
      <c r="X19" s="94" t="s">
        <v>8</v>
      </c>
      <c r="Y19" s="94" t="s">
        <v>8</v>
      </c>
      <c r="Z19" s="106"/>
      <c r="AA19" s="106"/>
      <c r="AB19" s="106"/>
      <c r="AC19" s="106"/>
      <c r="AD19" s="106"/>
      <c r="AE19" s="94"/>
      <c r="AF19" s="118" t="s">
        <v>8</v>
      </c>
      <c r="AG19" s="51">
        <f t="shared" si="3"/>
        <v>9</v>
      </c>
      <c r="AH19" s="39"/>
    </row>
    <row r="20" spans="1:34" x14ac:dyDescent="0.15">
      <c r="A20" s="20" t="s">
        <v>21</v>
      </c>
      <c r="B20" s="109"/>
      <c r="C20" s="94"/>
      <c r="D20" s="94"/>
      <c r="E20" s="106"/>
      <c r="F20" s="106"/>
      <c r="G20" s="106"/>
      <c r="H20" s="106"/>
      <c r="I20" s="106"/>
      <c r="J20" s="94"/>
      <c r="K20" s="94"/>
      <c r="L20" s="106"/>
      <c r="M20" s="106"/>
      <c r="N20" s="106"/>
      <c r="O20" s="106"/>
      <c r="P20" s="106"/>
      <c r="Q20" s="94"/>
      <c r="R20" s="94"/>
      <c r="S20" s="94"/>
      <c r="T20" s="106"/>
      <c r="U20" s="106"/>
      <c r="V20" s="106"/>
      <c r="W20" s="106"/>
      <c r="X20" s="94"/>
      <c r="Y20" s="94"/>
      <c r="Z20" s="106"/>
      <c r="AA20" s="106"/>
      <c r="AB20" s="106"/>
      <c r="AC20" s="106"/>
      <c r="AD20" s="106"/>
      <c r="AE20" s="94"/>
      <c r="AF20" s="118"/>
      <c r="AG20" s="51">
        <f t="shared" si="3"/>
        <v>0</v>
      </c>
      <c r="AH20" s="39"/>
    </row>
    <row r="21" spans="1:34" x14ac:dyDescent="0.15">
      <c r="A21" s="20" t="s">
        <v>22</v>
      </c>
      <c r="B21" s="109"/>
      <c r="C21" s="94" t="s">
        <v>8</v>
      </c>
      <c r="D21" s="94" t="s">
        <v>8</v>
      </c>
      <c r="E21" s="106"/>
      <c r="F21" s="106"/>
      <c r="G21" s="106"/>
      <c r="H21" s="106"/>
      <c r="I21" s="106"/>
      <c r="J21" s="94" t="s">
        <v>8</v>
      </c>
      <c r="K21" s="94" t="s">
        <v>8</v>
      </c>
      <c r="L21" s="106"/>
      <c r="M21" s="106"/>
      <c r="N21" s="106"/>
      <c r="O21" s="106"/>
      <c r="P21" s="106"/>
      <c r="Q21" s="94" t="s">
        <v>8</v>
      </c>
      <c r="R21" s="94" t="s">
        <v>8</v>
      </c>
      <c r="S21" s="94" t="s">
        <v>8</v>
      </c>
      <c r="T21" s="106"/>
      <c r="U21" s="106"/>
      <c r="V21" s="106"/>
      <c r="W21" s="106"/>
      <c r="X21" s="94" t="s">
        <v>8</v>
      </c>
      <c r="Y21" s="94" t="s">
        <v>8</v>
      </c>
      <c r="Z21" s="106"/>
      <c r="AA21" s="106"/>
      <c r="AB21" s="106"/>
      <c r="AC21" s="106"/>
      <c r="AD21" s="106"/>
      <c r="AE21" s="94" t="s">
        <v>8</v>
      </c>
      <c r="AF21" s="118" t="s">
        <v>8</v>
      </c>
      <c r="AG21" s="51">
        <f t="shared" si="3"/>
        <v>11</v>
      </c>
      <c r="AH21" s="39"/>
    </row>
    <row r="22" spans="1:34" x14ac:dyDescent="0.15">
      <c r="A22" s="20" t="s">
        <v>23</v>
      </c>
      <c r="B22" s="109"/>
      <c r="C22" s="94"/>
      <c r="D22" s="94"/>
      <c r="E22" s="106"/>
      <c r="F22" s="106"/>
      <c r="G22" s="106"/>
      <c r="H22" s="106"/>
      <c r="I22" s="106"/>
      <c r="J22" s="94"/>
      <c r="K22" s="94"/>
      <c r="L22" s="106"/>
      <c r="M22" s="106"/>
      <c r="N22" s="106"/>
      <c r="O22" s="106"/>
      <c r="P22" s="106"/>
      <c r="Q22" s="94"/>
      <c r="R22" s="94"/>
      <c r="S22" s="94"/>
      <c r="T22" s="106"/>
      <c r="U22" s="106"/>
      <c r="V22" s="106"/>
      <c r="W22" s="106"/>
      <c r="X22" s="94"/>
      <c r="Y22" s="94"/>
      <c r="Z22" s="106"/>
      <c r="AA22" s="106"/>
      <c r="AB22" s="106"/>
      <c r="AC22" s="106"/>
      <c r="AD22" s="106"/>
      <c r="AE22" s="94"/>
      <c r="AF22" s="118"/>
      <c r="AG22" s="51">
        <f t="shared" si="3"/>
        <v>0</v>
      </c>
      <c r="AH22" s="39"/>
    </row>
    <row r="23" spans="1:34" x14ac:dyDescent="0.15">
      <c r="A23" s="20" t="s">
        <v>24</v>
      </c>
      <c r="B23" s="109"/>
      <c r="C23" s="94" t="s">
        <v>8</v>
      </c>
      <c r="D23" s="94"/>
      <c r="E23" s="106"/>
      <c r="F23" s="106"/>
      <c r="G23" s="106"/>
      <c r="H23" s="106"/>
      <c r="I23" s="106"/>
      <c r="J23" s="94" t="s">
        <v>8</v>
      </c>
      <c r="K23" s="94" t="s">
        <v>8</v>
      </c>
      <c r="L23" s="106"/>
      <c r="M23" s="106"/>
      <c r="N23" s="106"/>
      <c r="O23" s="106"/>
      <c r="P23" s="106"/>
      <c r="Q23" s="94" t="s">
        <v>8</v>
      </c>
      <c r="R23" s="94" t="s">
        <v>8</v>
      </c>
      <c r="S23" s="94" t="s">
        <v>8</v>
      </c>
      <c r="T23" s="106"/>
      <c r="U23" s="106"/>
      <c r="V23" s="106"/>
      <c r="W23" s="106"/>
      <c r="X23" s="94" t="s">
        <v>8</v>
      </c>
      <c r="Y23" s="94" t="s">
        <v>8</v>
      </c>
      <c r="Z23" s="106"/>
      <c r="AA23" s="106"/>
      <c r="AB23" s="106"/>
      <c r="AC23" s="106"/>
      <c r="AD23" s="106"/>
      <c r="AE23" s="94" t="s">
        <v>8</v>
      </c>
      <c r="AF23" s="118" t="s">
        <v>8</v>
      </c>
      <c r="AG23" s="51">
        <f t="shared" si="3"/>
        <v>10</v>
      </c>
      <c r="AH23" s="39"/>
    </row>
    <row r="24" spans="1:34" ht="14.25" thickBot="1" x14ac:dyDescent="0.2">
      <c r="A24" s="21" t="s">
        <v>25</v>
      </c>
      <c r="B24" s="110"/>
      <c r="C24" s="95"/>
      <c r="D24" s="95"/>
      <c r="E24" s="107"/>
      <c r="F24" s="107"/>
      <c r="G24" s="107"/>
      <c r="H24" s="107"/>
      <c r="I24" s="107"/>
      <c r="J24" s="95"/>
      <c r="K24" s="95"/>
      <c r="L24" s="107"/>
      <c r="M24" s="107"/>
      <c r="N24" s="107"/>
      <c r="O24" s="108"/>
      <c r="P24" s="43"/>
      <c r="Q24" s="95"/>
      <c r="R24" s="95"/>
      <c r="S24" s="95"/>
      <c r="T24" s="107"/>
      <c r="U24" s="107"/>
      <c r="V24" s="107"/>
      <c r="W24" s="107"/>
      <c r="X24" s="95"/>
      <c r="Y24" s="95"/>
      <c r="Z24" s="107"/>
      <c r="AA24" s="107"/>
      <c r="AB24" s="107"/>
      <c r="AC24" s="107"/>
      <c r="AD24" s="107"/>
      <c r="AE24" s="95"/>
      <c r="AF24" s="119"/>
      <c r="AG24" s="52">
        <f>COUNTA(B24:AF24)</f>
        <v>0</v>
      </c>
      <c r="AH24" s="39"/>
    </row>
    <row r="25" spans="1:34" ht="14.25" thickBot="1" x14ac:dyDescent="0.2">
      <c r="A25" s="22" t="s">
        <v>26</v>
      </c>
      <c r="B25" s="72">
        <f>COUNTA(B6:B24)</f>
        <v>0</v>
      </c>
      <c r="C25" s="54">
        <f t="shared" ref="C25:AF25" si="4">COUNTA(C6:C24)</f>
        <v>7</v>
      </c>
      <c r="D25" s="55">
        <f t="shared" si="4"/>
        <v>4</v>
      </c>
      <c r="E25" s="55">
        <f t="shared" si="4"/>
        <v>0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 t="shared" si="4"/>
        <v>0</v>
      </c>
      <c r="J25" s="55">
        <f t="shared" si="4"/>
        <v>7</v>
      </c>
      <c r="K25" s="55">
        <f t="shared" si="4"/>
        <v>8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0</v>
      </c>
      <c r="Q25" s="55">
        <f t="shared" si="4"/>
        <v>8</v>
      </c>
      <c r="R25" s="55">
        <f t="shared" si="4"/>
        <v>8</v>
      </c>
      <c r="S25" s="55">
        <f t="shared" si="4"/>
        <v>6</v>
      </c>
      <c r="T25" s="55">
        <f t="shared" si="4"/>
        <v>0</v>
      </c>
      <c r="U25" s="55">
        <f t="shared" si="4"/>
        <v>0</v>
      </c>
      <c r="V25" s="55">
        <f t="shared" si="4"/>
        <v>0</v>
      </c>
      <c r="W25" s="55">
        <f t="shared" si="4"/>
        <v>0</v>
      </c>
      <c r="X25" s="55">
        <f t="shared" si="4"/>
        <v>7</v>
      </c>
      <c r="Y25" s="55">
        <f t="shared" si="4"/>
        <v>8</v>
      </c>
      <c r="Z25" s="55">
        <f t="shared" si="4"/>
        <v>0</v>
      </c>
      <c r="AA25" s="55">
        <f t="shared" si="4"/>
        <v>0</v>
      </c>
      <c r="AB25" s="55">
        <f t="shared" si="4"/>
        <v>0</v>
      </c>
      <c r="AC25" s="55">
        <f t="shared" si="4"/>
        <v>0</v>
      </c>
      <c r="AD25" s="55">
        <f t="shared" si="4"/>
        <v>0</v>
      </c>
      <c r="AE25" s="55">
        <f t="shared" si="4"/>
        <v>8</v>
      </c>
      <c r="AF25" s="56">
        <f t="shared" si="4"/>
        <v>8</v>
      </c>
      <c r="AG25" s="53">
        <f>SUM(AG6:AG24)</f>
        <v>79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</sheetData>
  <sheetProtection sheet="1" objects="1" scenarios="1"/>
  <phoneticPr fontId="2"/>
  <conditionalFormatting sqref="B6:AF24">
    <cfRule type="expression" dxfId="20" priority="20" stopIfTrue="1">
      <formula>B$5=1</formula>
    </cfRule>
    <cfRule type="expression" dxfId="19" priority="21" stopIfTrue="1">
      <formula>B$5=7</formula>
    </cfRule>
  </conditionalFormatting>
  <dataValidations count="1">
    <dataValidation type="list" allowBlank="1" showInputMessage="1" showErrorMessage="1" sqref="L6:L24 T6:T24 Z6:Z24 E6:E24 C6:D24 J6:K23 K23 J6:K24 Q6:S24 X6:Y24 AE6:AF24">
      <formula1>$B$2</formula1>
    </dataValidation>
  </dataValidations>
  <pageMargins left="0.7" right="0.7" top="0.75" bottom="0.75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stopIfTrue="1" id="{EFFB0EB7-194B-4376-8E86-4EADB29EB41F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AH29"/>
  <sheetViews>
    <sheetView zoomScale="80" zoomScaleNormal="80" workbookViewId="0">
      <pane xSplit="1" ySplit="5" topLeftCell="AC23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2.375" bestFit="1" customWidth="1"/>
    <col min="2" max="32" width="4.625" customWidth="1"/>
    <col min="33" max="33" width="5" customWidth="1"/>
  </cols>
  <sheetData>
    <row r="1" spans="1:34" ht="25.5" hidden="1" customHeight="1" x14ac:dyDescent="0.15">
      <c r="A1" s="39"/>
      <c r="B1" s="40" t="s">
        <v>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x14ac:dyDescent="0.15">
      <c r="A2" s="41">
        <v>2022</v>
      </c>
      <c r="B2" s="102" t="s">
        <v>1</v>
      </c>
      <c r="C2" s="42"/>
      <c r="D2" s="39"/>
      <c r="E2" s="39"/>
      <c r="F2" s="39"/>
      <c r="G2" s="41"/>
      <c r="H2" s="39"/>
      <c r="I2" s="43"/>
      <c r="J2" s="44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4.25" thickBot="1" x14ac:dyDescent="0.2">
      <c r="A3" s="41">
        <v>8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4">
        <v>25</v>
      </c>
      <c r="AA3" s="74">
        <v>26</v>
      </c>
      <c r="AB3" s="74">
        <v>27</v>
      </c>
      <c r="AC3" s="74">
        <v>28</v>
      </c>
      <c r="AD3" s="74">
        <v>29</v>
      </c>
      <c r="AE3" s="74">
        <v>30</v>
      </c>
      <c r="AF3" s="74">
        <v>31</v>
      </c>
      <c r="AG3" s="39"/>
      <c r="AH3" s="39"/>
    </row>
    <row r="4" spans="1:34" ht="15" thickTop="1" thickBot="1" x14ac:dyDescent="0.2">
      <c r="A4" s="17" t="s">
        <v>2</v>
      </c>
      <c r="B4" s="122">
        <f>DATE($A$2,$A$3,B3)</f>
        <v>44774</v>
      </c>
      <c r="C4" s="122">
        <f t="shared" ref="C4:AB4" si="0">DATE($A$2,$A$3,C3)</f>
        <v>44775</v>
      </c>
      <c r="D4" s="122">
        <f t="shared" si="0"/>
        <v>44776</v>
      </c>
      <c r="E4" s="122">
        <f t="shared" si="0"/>
        <v>44777</v>
      </c>
      <c r="F4" s="122">
        <f t="shared" si="0"/>
        <v>44778</v>
      </c>
      <c r="G4" s="122">
        <f t="shared" si="0"/>
        <v>44779</v>
      </c>
      <c r="H4" s="122">
        <f t="shared" si="0"/>
        <v>44780</v>
      </c>
      <c r="I4" s="122">
        <f t="shared" si="0"/>
        <v>44781</v>
      </c>
      <c r="J4" s="122">
        <f t="shared" si="0"/>
        <v>44782</v>
      </c>
      <c r="K4" s="122">
        <f t="shared" si="0"/>
        <v>44783</v>
      </c>
      <c r="L4" s="122">
        <f t="shared" si="0"/>
        <v>44784</v>
      </c>
      <c r="M4" s="122">
        <f t="shared" si="0"/>
        <v>44785</v>
      </c>
      <c r="N4" s="122">
        <f t="shared" si="0"/>
        <v>44786</v>
      </c>
      <c r="O4" s="122">
        <f t="shared" si="0"/>
        <v>44787</v>
      </c>
      <c r="P4" s="122">
        <f t="shared" si="0"/>
        <v>44788</v>
      </c>
      <c r="Q4" s="122">
        <f t="shared" si="0"/>
        <v>44789</v>
      </c>
      <c r="R4" s="122">
        <f t="shared" si="0"/>
        <v>44790</v>
      </c>
      <c r="S4" s="122">
        <f t="shared" si="0"/>
        <v>44791</v>
      </c>
      <c r="T4" s="122">
        <f t="shared" si="0"/>
        <v>44792</v>
      </c>
      <c r="U4" s="122">
        <f t="shared" si="0"/>
        <v>44793</v>
      </c>
      <c r="V4" s="122">
        <f t="shared" si="0"/>
        <v>44794</v>
      </c>
      <c r="W4" s="122">
        <f t="shared" si="0"/>
        <v>44795</v>
      </c>
      <c r="X4" s="122">
        <f t="shared" si="0"/>
        <v>44796</v>
      </c>
      <c r="Y4" s="122">
        <f t="shared" si="0"/>
        <v>44797</v>
      </c>
      <c r="Z4" s="122">
        <f t="shared" si="0"/>
        <v>44798</v>
      </c>
      <c r="AA4" s="122">
        <f t="shared" si="0"/>
        <v>44799</v>
      </c>
      <c r="AB4" s="122">
        <f t="shared" si="0"/>
        <v>44800</v>
      </c>
      <c r="AC4" s="122">
        <f>DATE($A$2,$A$3,AC3)</f>
        <v>44801</v>
      </c>
      <c r="AD4" s="122">
        <f>IF($A$3=2,IF(DAY(DATE($A$2,$A$3,AD3))=29,DATE($A$2,$A$3,AD3),""),DATE($A$2,$A$3,AD3))</f>
        <v>44802</v>
      </c>
      <c r="AE4" s="122">
        <f>IF($A$3&lt;&gt;2,DATE($A$2,$A$3,AE3),"")</f>
        <v>44803</v>
      </c>
      <c r="AF4" s="122">
        <f>IF($A$3=2,"",IF($A$3&lt;&gt;2,IF(OR($A$3=4,$A$3=6,$A$3=9,$A$3=11),"",DATE($A$2,$A$3,AF3))))</f>
        <v>44804</v>
      </c>
      <c r="AG4" s="84" t="s">
        <v>3</v>
      </c>
      <c r="AH4" s="39"/>
    </row>
    <row r="5" spans="1:34" ht="14.25" thickBot="1" x14ac:dyDescent="0.2">
      <c r="A5" s="18" t="s">
        <v>4</v>
      </c>
      <c r="B5" s="88">
        <f>WEEKDAY(B4,1)</f>
        <v>2</v>
      </c>
      <c r="C5" s="85">
        <f>WEEKDAY(C4,1)</f>
        <v>3</v>
      </c>
      <c r="D5" s="85">
        <f t="shared" ref="D5:AC5" si="1">WEEKDAY(D4,1)</f>
        <v>4</v>
      </c>
      <c r="E5" s="85">
        <f t="shared" si="1"/>
        <v>5</v>
      </c>
      <c r="F5" s="85">
        <f t="shared" si="1"/>
        <v>6</v>
      </c>
      <c r="G5" s="85">
        <f t="shared" si="1"/>
        <v>7</v>
      </c>
      <c r="H5" s="85">
        <f t="shared" si="1"/>
        <v>1</v>
      </c>
      <c r="I5" s="85">
        <f t="shared" si="1"/>
        <v>2</v>
      </c>
      <c r="J5" s="85">
        <f t="shared" si="1"/>
        <v>3</v>
      </c>
      <c r="K5" s="85">
        <f t="shared" si="1"/>
        <v>4</v>
      </c>
      <c r="L5" s="85">
        <f t="shared" si="1"/>
        <v>5</v>
      </c>
      <c r="M5" s="85">
        <f t="shared" si="1"/>
        <v>6</v>
      </c>
      <c r="N5" s="85">
        <f t="shared" si="1"/>
        <v>7</v>
      </c>
      <c r="O5" s="85">
        <f t="shared" si="1"/>
        <v>1</v>
      </c>
      <c r="P5" s="85">
        <f t="shared" si="1"/>
        <v>2</v>
      </c>
      <c r="Q5" s="85">
        <f t="shared" si="1"/>
        <v>3</v>
      </c>
      <c r="R5" s="85">
        <f t="shared" si="1"/>
        <v>4</v>
      </c>
      <c r="S5" s="85">
        <f t="shared" si="1"/>
        <v>5</v>
      </c>
      <c r="T5" s="85">
        <f t="shared" si="1"/>
        <v>6</v>
      </c>
      <c r="U5" s="85">
        <f t="shared" si="1"/>
        <v>7</v>
      </c>
      <c r="V5" s="85">
        <f t="shared" si="1"/>
        <v>1</v>
      </c>
      <c r="W5" s="85">
        <f t="shared" si="1"/>
        <v>2</v>
      </c>
      <c r="X5" s="85">
        <f t="shared" si="1"/>
        <v>3</v>
      </c>
      <c r="Y5" s="85">
        <f t="shared" si="1"/>
        <v>4</v>
      </c>
      <c r="Z5" s="85">
        <f t="shared" si="1"/>
        <v>5</v>
      </c>
      <c r="AA5" s="85">
        <f t="shared" si="1"/>
        <v>6</v>
      </c>
      <c r="AB5" s="85">
        <f t="shared" si="1"/>
        <v>7</v>
      </c>
      <c r="AC5" s="85">
        <f t="shared" si="1"/>
        <v>1</v>
      </c>
      <c r="AD5" s="85">
        <f>IF(AD4="","",WEEKDAY(AD4,1))</f>
        <v>2</v>
      </c>
      <c r="AE5" s="85">
        <f t="shared" ref="AE5:AF5" si="2">IF(AE4="","",WEEKDAY(AE4,1))</f>
        <v>3</v>
      </c>
      <c r="AF5" s="86">
        <f t="shared" si="2"/>
        <v>4</v>
      </c>
      <c r="AG5" s="87" t="s">
        <v>5</v>
      </c>
      <c r="AH5" s="39"/>
    </row>
    <row r="6" spans="1:34" x14ac:dyDescent="0.15">
      <c r="A6" s="19" t="s">
        <v>6</v>
      </c>
      <c r="B6" s="43"/>
      <c r="C6" s="105"/>
      <c r="D6" s="105"/>
      <c r="E6" s="105"/>
      <c r="F6" s="105"/>
      <c r="G6" s="104"/>
      <c r="H6" s="104"/>
      <c r="I6" s="105"/>
      <c r="J6" s="105"/>
      <c r="K6" s="105"/>
      <c r="L6" s="104"/>
      <c r="M6" s="105"/>
      <c r="N6" s="104"/>
      <c r="O6" s="104"/>
      <c r="P6" s="105"/>
      <c r="Q6" s="105"/>
      <c r="R6" s="105"/>
      <c r="S6" s="105"/>
      <c r="T6" s="105"/>
      <c r="U6" s="104"/>
      <c r="V6" s="104"/>
      <c r="W6" s="105"/>
      <c r="X6" s="105"/>
      <c r="Y6" s="105"/>
      <c r="Z6" s="105"/>
      <c r="AA6" s="105"/>
      <c r="AB6" s="104"/>
      <c r="AC6" s="104"/>
      <c r="AD6" s="105"/>
      <c r="AE6" s="105"/>
      <c r="AF6" s="45"/>
      <c r="AG6" s="50">
        <f>COUNTA(B6:AF6)</f>
        <v>0</v>
      </c>
      <c r="AH6" s="39"/>
    </row>
    <row r="7" spans="1:34" x14ac:dyDescent="0.15">
      <c r="A7" s="20" t="s">
        <v>7</v>
      </c>
      <c r="B7" s="109"/>
      <c r="C7" s="106"/>
      <c r="D7" s="106"/>
      <c r="E7" s="106"/>
      <c r="F7" s="106"/>
      <c r="G7" s="94"/>
      <c r="H7" s="94" t="s">
        <v>8</v>
      </c>
      <c r="I7" s="106"/>
      <c r="J7" s="106"/>
      <c r="K7" s="106"/>
      <c r="L7" s="94" t="s">
        <v>8</v>
      </c>
      <c r="M7" s="106"/>
      <c r="N7" s="94" t="s">
        <v>8</v>
      </c>
      <c r="O7" s="94" t="s">
        <v>8</v>
      </c>
      <c r="P7" s="106"/>
      <c r="Q7" s="106"/>
      <c r="R7" s="106"/>
      <c r="S7" s="106"/>
      <c r="T7" s="106"/>
      <c r="U7" s="94"/>
      <c r="V7" s="94"/>
      <c r="W7" s="106"/>
      <c r="X7" s="106"/>
      <c r="Y7" s="106"/>
      <c r="Z7" s="106"/>
      <c r="AA7" s="106"/>
      <c r="AB7" s="94" t="s">
        <v>8</v>
      </c>
      <c r="AC7" s="94"/>
      <c r="AD7" s="106"/>
      <c r="AE7" s="106"/>
      <c r="AF7" s="47"/>
      <c r="AG7" s="51">
        <f t="shared" ref="AG7:AG23" si="3">COUNTA(B7:AF7)</f>
        <v>5</v>
      </c>
      <c r="AH7" s="39"/>
    </row>
    <row r="8" spans="1:34" x14ac:dyDescent="0.15">
      <c r="A8" s="20" t="s">
        <v>9</v>
      </c>
      <c r="B8" s="109"/>
      <c r="C8" s="106"/>
      <c r="D8" s="106"/>
      <c r="E8" s="106"/>
      <c r="F8" s="106"/>
      <c r="G8" s="94" t="s">
        <v>8</v>
      </c>
      <c r="H8" s="94" t="s">
        <v>8</v>
      </c>
      <c r="I8" s="106"/>
      <c r="J8" s="106"/>
      <c r="K8" s="106"/>
      <c r="L8" s="94" t="s">
        <v>8</v>
      </c>
      <c r="M8" s="106"/>
      <c r="N8" s="94" t="s">
        <v>8</v>
      </c>
      <c r="O8" s="94" t="s">
        <v>8</v>
      </c>
      <c r="P8" s="106"/>
      <c r="Q8" s="106"/>
      <c r="R8" s="106"/>
      <c r="S8" s="106"/>
      <c r="T8" s="106"/>
      <c r="U8" s="94" t="s">
        <v>8</v>
      </c>
      <c r="V8" s="94"/>
      <c r="W8" s="106"/>
      <c r="X8" s="106"/>
      <c r="Y8" s="106"/>
      <c r="Z8" s="106"/>
      <c r="AA8" s="106"/>
      <c r="AB8" s="94" t="s">
        <v>8</v>
      </c>
      <c r="AC8" s="94" t="s">
        <v>8</v>
      </c>
      <c r="AD8" s="106"/>
      <c r="AE8" s="106"/>
      <c r="AF8" s="47"/>
      <c r="AG8" s="51">
        <f t="shared" si="3"/>
        <v>8</v>
      </c>
      <c r="AH8" s="39"/>
    </row>
    <row r="9" spans="1:34" x14ac:dyDescent="0.15">
      <c r="A9" s="20" t="s">
        <v>10</v>
      </c>
      <c r="B9" s="109"/>
      <c r="C9" s="106"/>
      <c r="D9" s="106"/>
      <c r="E9" s="106"/>
      <c r="F9" s="106"/>
      <c r="G9" s="94" t="s">
        <v>8</v>
      </c>
      <c r="H9" s="94" t="s">
        <v>8</v>
      </c>
      <c r="I9" s="106"/>
      <c r="J9" s="106"/>
      <c r="K9" s="106"/>
      <c r="L9" s="94" t="s">
        <v>8</v>
      </c>
      <c r="M9" s="106"/>
      <c r="N9" s="94" t="s">
        <v>8</v>
      </c>
      <c r="O9" s="94" t="s">
        <v>8</v>
      </c>
      <c r="P9" s="106"/>
      <c r="Q9" s="106"/>
      <c r="R9" s="106"/>
      <c r="S9" s="106"/>
      <c r="T9" s="106"/>
      <c r="U9" s="94" t="s">
        <v>8</v>
      </c>
      <c r="V9" s="94"/>
      <c r="W9" s="106"/>
      <c r="X9" s="106"/>
      <c r="Y9" s="106"/>
      <c r="Z9" s="106"/>
      <c r="AA9" s="106"/>
      <c r="AB9" s="94" t="s">
        <v>8</v>
      </c>
      <c r="AC9" s="94" t="s">
        <v>8</v>
      </c>
      <c r="AD9" s="106"/>
      <c r="AE9" s="106"/>
      <c r="AF9" s="47"/>
      <c r="AG9" s="51">
        <f t="shared" si="3"/>
        <v>8</v>
      </c>
      <c r="AH9" s="39"/>
    </row>
    <row r="10" spans="1:34" x14ac:dyDescent="0.15">
      <c r="A10" s="20" t="s">
        <v>11</v>
      </c>
      <c r="B10" s="109"/>
      <c r="C10" s="106"/>
      <c r="D10" s="106"/>
      <c r="E10" s="106"/>
      <c r="F10" s="106"/>
      <c r="G10" s="94" t="s">
        <v>8</v>
      </c>
      <c r="H10" s="94" t="s">
        <v>8</v>
      </c>
      <c r="I10" s="106"/>
      <c r="J10" s="106"/>
      <c r="K10" s="106"/>
      <c r="L10" s="94" t="s">
        <v>8</v>
      </c>
      <c r="M10" s="106"/>
      <c r="N10" s="94" t="s">
        <v>8</v>
      </c>
      <c r="O10" s="94" t="s">
        <v>8</v>
      </c>
      <c r="P10" s="106"/>
      <c r="Q10" s="106"/>
      <c r="R10" s="106"/>
      <c r="S10" s="106"/>
      <c r="T10" s="106"/>
      <c r="U10" s="94" t="s">
        <v>8</v>
      </c>
      <c r="V10" s="94"/>
      <c r="W10" s="106"/>
      <c r="X10" s="106"/>
      <c r="Y10" s="106"/>
      <c r="Z10" s="106"/>
      <c r="AA10" s="106"/>
      <c r="AB10" s="94" t="s">
        <v>8</v>
      </c>
      <c r="AC10" s="94" t="s">
        <v>8</v>
      </c>
      <c r="AD10" s="106"/>
      <c r="AE10" s="106"/>
      <c r="AF10" s="47"/>
      <c r="AG10" s="51">
        <f t="shared" si="3"/>
        <v>8</v>
      </c>
      <c r="AH10" s="39"/>
    </row>
    <row r="11" spans="1:34" x14ac:dyDescent="0.15">
      <c r="A11" s="20" t="s">
        <v>12</v>
      </c>
      <c r="B11" s="109"/>
      <c r="C11" s="106"/>
      <c r="D11" s="106"/>
      <c r="E11" s="106"/>
      <c r="F11" s="106"/>
      <c r="G11" s="94"/>
      <c r="H11" s="94"/>
      <c r="I11" s="106"/>
      <c r="J11" s="106"/>
      <c r="K11" s="106"/>
      <c r="L11" s="94"/>
      <c r="M11" s="106"/>
      <c r="N11" s="94"/>
      <c r="O11" s="94"/>
      <c r="P11" s="106"/>
      <c r="Q11" s="106"/>
      <c r="R11" s="106"/>
      <c r="S11" s="106"/>
      <c r="T11" s="106"/>
      <c r="U11" s="94"/>
      <c r="V11" s="94"/>
      <c r="W11" s="106"/>
      <c r="X11" s="106"/>
      <c r="Y11" s="106"/>
      <c r="Z11" s="106"/>
      <c r="AA11" s="106"/>
      <c r="AB11" s="94"/>
      <c r="AC11" s="94"/>
      <c r="AD11" s="106"/>
      <c r="AE11" s="106"/>
      <c r="AF11" s="47"/>
      <c r="AG11" s="51">
        <f t="shared" si="3"/>
        <v>0</v>
      </c>
      <c r="AH11" s="39"/>
    </row>
    <row r="12" spans="1:34" x14ac:dyDescent="0.15">
      <c r="A12" s="20" t="s">
        <v>13</v>
      </c>
      <c r="B12" s="109"/>
      <c r="C12" s="106"/>
      <c r="D12" s="106"/>
      <c r="E12" s="106"/>
      <c r="F12" s="106"/>
      <c r="G12" s="94" t="s">
        <v>8</v>
      </c>
      <c r="H12" s="94" t="s">
        <v>8</v>
      </c>
      <c r="I12" s="106"/>
      <c r="J12" s="106"/>
      <c r="K12" s="106"/>
      <c r="L12" s="94" t="s">
        <v>8</v>
      </c>
      <c r="M12" s="106"/>
      <c r="N12" s="94"/>
      <c r="O12" s="94" t="s">
        <v>8</v>
      </c>
      <c r="P12" s="106"/>
      <c r="Q12" s="106"/>
      <c r="R12" s="106"/>
      <c r="S12" s="106"/>
      <c r="T12" s="106"/>
      <c r="U12" s="94" t="s">
        <v>8</v>
      </c>
      <c r="V12" s="94"/>
      <c r="W12" s="106"/>
      <c r="X12" s="106"/>
      <c r="Y12" s="106"/>
      <c r="Z12" s="106"/>
      <c r="AA12" s="106"/>
      <c r="AB12" s="94" t="s">
        <v>8</v>
      </c>
      <c r="AC12" s="94" t="s">
        <v>8</v>
      </c>
      <c r="AD12" s="106"/>
      <c r="AE12" s="106"/>
      <c r="AF12" s="47"/>
      <c r="AG12" s="51">
        <f t="shared" si="3"/>
        <v>7</v>
      </c>
      <c r="AH12" s="39"/>
    </row>
    <row r="13" spans="1:34" x14ac:dyDescent="0.15">
      <c r="A13" s="20" t="s">
        <v>14</v>
      </c>
      <c r="B13" s="109"/>
      <c r="C13" s="106"/>
      <c r="D13" s="106"/>
      <c r="E13" s="106"/>
      <c r="F13" s="106"/>
      <c r="G13" s="94"/>
      <c r="H13" s="94" t="s">
        <v>8</v>
      </c>
      <c r="I13" s="106"/>
      <c r="J13" s="106"/>
      <c r="K13" s="106"/>
      <c r="L13" s="94" t="s">
        <v>8</v>
      </c>
      <c r="M13" s="106"/>
      <c r="N13" s="94"/>
      <c r="O13" s="94" t="s">
        <v>8</v>
      </c>
      <c r="P13" s="106"/>
      <c r="Q13" s="106"/>
      <c r="R13" s="106"/>
      <c r="S13" s="106"/>
      <c r="T13" s="106"/>
      <c r="U13" s="94"/>
      <c r="V13" s="94"/>
      <c r="W13" s="106"/>
      <c r="X13" s="106"/>
      <c r="Y13" s="106"/>
      <c r="Z13" s="106"/>
      <c r="AA13" s="106"/>
      <c r="AB13" s="94"/>
      <c r="AC13" s="94"/>
      <c r="AD13" s="106"/>
      <c r="AE13" s="106"/>
      <c r="AF13" s="47"/>
      <c r="AG13" s="51">
        <f t="shared" si="3"/>
        <v>3</v>
      </c>
      <c r="AH13" s="39"/>
    </row>
    <row r="14" spans="1:34" x14ac:dyDescent="0.15">
      <c r="A14" s="20" t="s">
        <v>15</v>
      </c>
      <c r="B14" s="109"/>
      <c r="C14" s="106"/>
      <c r="D14" s="106"/>
      <c r="E14" s="106"/>
      <c r="F14" s="106"/>
      <c r="G14" s="94"/>
      <c r="H14" s="94"/>
      <c r="I14" s="106"/>
      <c r="J14" s="106"/>
      <c r="K14" s="106"/>
      <c r="L14" s="94"/>
      <c r="M14" s="106"/>
      <c r="N14" s="94"/>
      <c r="O14" s="94"/>
      <c r="P14" s="106"/>
      <c r="Q14" s="106"/>
      <c r="R14" s="106"/>
      <c r="S14" s="106"/>
      <c r="T14" s="106"/>
      <c r="U14" s="94"/>
      <c r="V14" s="94"/>
      <c r="W14" s="106"/>
      <c r="X14" s="106"/>
      <c r="Y14" s="106"/>
      <c r="Z14" s="106"/>
      <c r="AA14" s="106"/>
      <c r="AB14" s="94"/>
      <c r="AC14" s="94"/>
      <c r="AD14" s="106"/>
      <c r="AE14" s="106"/>
      <c r="AF14" s="47"/>
      <c r="AG14" s="51">
        <f t="shared" si="3"/>
        <v>0</v>
      </c>
      <c r="AH14" s="39"/>
    </row>
    <row r="15" spans="1:34" x14ac:dyDescent="0.15">
      <c r="A15" s="20" t="s">
        <v>16</v>
      </c>
      <c r="B15" s="109"/>
      <c r="C15" s="106"/>
      <c r="D15" s="106"/>
      <c r="E15" s="106"/>
      <c r="F15" s="106"/>
      <c r="G15" s="94"/>
      <c r="H15" s="94"/>
      <c r="I15" s="106"/>
      <c r="J15" s="106"/>
      <c r="K15" s="106"/>
      <c r="L15" s="94"/>
      <c r="M15" s="106"/>
      <c r="N15" s="94"/>
      <c r="O15" s="94"/>
      <c r="P15" s="106"/>
      <c r="Q15" s="106"/>
      <c r="R15" s="106"/>
      <c r="S15" s="106"/>
      <c r="T15" s="106"/>
      <c r="U15" s="94"/>
      <c r="V15" s="94"/>
      <c r="W15" s="106"/>
      <c r="X15" s="106"/>
      <c r="Y15" s="106"/>
      <c r="Z15" s="106"/>
      <c r="AA15" s="106"/>
      <c r="AB15" s="94"/>
      <c r="AC15" s="94"/>
      <c r="AD15" s="106"/>
      <c r="AE15" s="106"/>
      <c r="AF15" s="47"/>
      <c r="AG15" s="51">
        <f t="shared" si="3"/>
        <v>0</v>
      </c>
      <c r="AH15" s="39"/>
    </row>
    <row r="16" spans="1:34" x14ac:dyDescent="0.15">
      <c r="A16" s="20" t="s">
        <v>17</v>
      </c>
      <c r="B16" s="109"/>
      <c r="C16" s="106"/>
      <c r="D16" s="106"/>
      <c r="E16" s="106"/>
      <c r="F16" s="106"/>
      <c r="G16" s="94" t="s">
        <v>8</v>
      </c>
      <c r="H16" s="94" t="s">
        <v>8</v>
      </c>
      <c r="I16" s="106"/>
      <c r="J16" s="106"/>
      <c r="K16" s="106"/>
      <c r="L16" s="94"/>
      <c r="M16" s="106"/>
      <c r="N16" s="94" t="s">
        <v>8</v>
      </c>
      <c r="O16" s="94"/>
      <c r="P16" s="106"/>
      <c r="Q16" s="106"/>
      <c r="R16" s="106"/>
      <c r="S16" s="106"/>
      <c r="T16" s="106"/>
      <c r="U16" s="94"/>
      <c r="V16" s="94"/>
      <c r="W16" s="106"/>
      <c r="X16" s="106"/>
      <c r="Y16" s="106"/>
      <c r="Z16" s="106"/>
      <c r="AA16" s="106"/>
      <c r="AB16" s="94" t="s">
        <v>8</v>
      </c>
      <c r="AC16" s="94" t="s">
        <v>8</v>
      </c>
      <c r="AD16" s="106"/>
      <c r="AE16" s="106"/>
      <c r="AF16" s="47"/>
      <c r="AG16" s="51">
        <f t="shared" si="3"/>
        <v>5</v>
      </c>
      <c r="AH16" s="39"/>
    </row>
    <row r="17" spans="1:34" x14ac:dyDescent="0.15">
      <c r="A17" s="20" t="s">
        <v>18</v>
      </c>
      <c r="B17" s="109"/>
      <c r="C17" s="106"/>
      <c r="D17" s="106"/>
      <c r="E17" s="106"/>
      <c r="F17" s="106"/>
      <c r="G17" s="94"/>
      <c r="H17" s="94"/>
      <c r="I17" s="106"/>
      <c r="J17" s="106"/>
      <c r="K17" s="106"/>
      <c r="L17" s="94"/>
      <c r="M17" s="106"/>
      <c r="N17" s="94"/>
      <c r="O17" s="94"/>
      <c r="P17" s="106"/>
      <c r="Q17" s="106"/>
      <c r="R17" s="106"/>
      <c r="S17" s="106"/>
      <c r="T17" s="106"/>
      <c r="U17" s="94"/>
      <c r="V17" s="94"/>
      <c r="W17" s="106"/>
      <c r="X17" s="106"/>
      <c r="Y17" s="106"/>
      <c r="Z17" s="106"/>
      <c r="AA17" s="106"/>
      <c r="AB17" s="94"/>
      <c r="AC17" s="94"/>
      <c r="AD17" s="106"/>
      <c r="AE17" s="106"/>
      <c r="AF17" s="47"/>
      <c r="AG17" s="51">
        <f t="shared" si="3"/>
        <v>0</v>
      </c>
      <c r="AH17" s="39"/>
    </row>
    <row r="18" spans="1:34" x14ac:dyDescent="0.15">
      <c r="A18" s="20" t="s">
        <v>19</v>
      </c>
      <c r="B18" s="109"/>
      <c r="C18" s="106"/>
      <c r="D18" s="106"/>
      <c r="E18" s="106"/>
      <c r="F18" s="106"/>
      <c r="G18" s="94"/>
      <c r="H18" s="94"/>
      <c r="I18" s="106"/>
      <c r="J18" s="106"/>
      <c r="K18" s="106"/>
      <c r="L18" s="94"/>
      <c r="M18" s="106"/>
      <c r="N18" s="94"/>
      <c r="O18" s="94" t="s">
        <v>8</v>
      </c>
      <c r="P18" s="106"/>
      <c r="Q18" s="106"/>
      <c r="R18" s="106"/>
      <c r="S18" s="106"/>
      <c r="T18" s="106"/>
      <c r="U18" s="94"/>
      <c r="V18" s="94"/>
      <c r="W18" s="106"/>
      <c r="X18" s="106"/>
      <c r="Y18" s="106"/>
      <c r="Z18" s="106"/>
      <c r="AA18" s="106"/>
      <c r="AB18" s="94"/>
      <c r="AC18" s="94" t="s">
        <v>8</v>
      </c>
      <c r="AD18" s="106"/>
      <c r="AE18" s="106"/>
      <c r="AF18" s="47"/>
      <c r="AG18" s="51">
        <f t="shared" si="3"/>
        <v>2</v>
      </c>
      <c r="AH18" s="39"/>
    </row>
    <row r="19" spans="1:34" x14ac:dyDescent="0.15">
      <c r="A19" s="20" t="s">
        <v>20</v>
      </c>
      <c r="B19" s="109"/>
      <c r="C19" s="106"/>
      <c r="D19" s="106"/>
      <c r="E19" s="106"/>
      <c r="F19" s="106"/>
      <c r="G19" s="94" t="s">
        <v>8</v>
      </c>
      <c r="H19" s="94" t="s">
        <v>8</v>
      </c>
      <c r="I19" s="106"/>
      <c r="J19" s="106"/>
      <c r="K19" s="106"/>
      <c r="L19" s="94" t="s">
        <v>8</v>
      </c>
      <c r="M19" s="106"/>
      <c r="N19" s="94" t="s">
        <v>8</v>
      </c>
      <c r="O19" s="94" t="s">
        <v>8</v>
      </c>
      <c r="P19" s="106"/>
      <c r="Q19" s="106"/>
      <c r="R19" s="106"/>
      <c r="S19" s="106"/>
      <c r="T19" s="106"/>
      <c r="U19" s="94" t="s">
        <v>8</v>
      </c>
      <c r="V19" s="94"/>
      <c r="W19" s="106"/>
      <c r="X19" s="106"/>
      <c r="Y19" s="106"/>
      <c r="Z19" s="106"/>
      <c r="AA19" s="106"/>
      <c r="AB19" s="94" t="s">
        <v>8</v>
      </c>
      <c r="AC19" s="94" t="s">
        <v>8</v>
      </c>
      <c r="AD19" s="106"/>
      <c r="AE19" s="106"/>
      <c r="AF19" s="47"/>
      <c r="AG19" s="51">
        <f t="shared" si="3"/>
        <v>8</v>
      </c>
      <c r="AH19" s="39"/>
    </row>
    <row r="20" spans="1:34" x14ac:dyDescent="0.15">
      <c r="A20" s="20" t="s">
        <v>21</v>
      </c>
      <c r="B20" s="109"/>
      <c r="C20" s="106"/>
      <c r="D20" s="106"/>
      <c r="E20" s="106"/>
      <c r="F20" s="106"/>
      <c r="G20" s="94"/>
      <c r="H20" s="94"/>
      <c r="I20" s="106"/>
      <c r="J20" s="106"/>
      <c r="K20" s="106"/>
      <c r="L20" s="94"/>
      <c r="M20" s="106"/>
      <c r="N20" s="94"/>
      <c r="O20" s="94"/>
      <c r="P20" s="106"/>
      <c r="Q20" s="106"/>
      <c r="R20" s="106"/>
      <c r="S20" s="106"/>
      <c r="T20" s="106"/>
      <c r="U20" s="94"/>
      <c r="V20" s="94"/>
      <c r="W20" s="106"/>
      <c r="X20" s="106"/>
      <c r="Y20" s="106"/>
      <c r="Z20" s="106"/>
      <c r="AA20" s="106"/>
      <c r="AB20" s="94"/>
      <c r="AC20" s="94"/>
      <c r="AD20" s="106"/>
      <c r="AE20" s="106"/>
      <c r="AF20" s="47"/>
      <c r="AG20" s="51">
        <f t="shared" si="3"/>
        <v>0</v>
      </c>
      <c r="AH20" s="39"/>
    </row>
    <row r="21" spans="1:34" x14ac:dyDescent="0.15">
      <c r="A21" s="20" t="s">
        <v>22</v>
      </c>
      <c r="B21" s="109"/>
      <c r="C21" s="106"/>
      <c r="D21" s="106"/>
      <c r="E21" s="106"/>
      <c r="F21" s="106"/>
      <c r="G21" s="94" t="s">
        <v>8</v>
      </c>
      <c r="H21" s="94" t="s">
        <v>8</v>
      </c>
      <c r="I21" s="106"/>
      <c r="J21" s="106"/>
      <c r="K21" s="106"/>
      <c r="L21" s="94" t="s">
        <v>8</v>
      </c>
      <c r="M21" s="106"/>
      <c r="N21" s="94" t="s">
        <v>8</v>
      </c>
      <c r="O21" s="94" t="s">
        <v>8</v>
      </c>
      <c r="P21" s="106"/>
      <c r="Q21" s="106"/>
      <c r="R21" s="106"/>
      <c r="S21" s="106"/>
      <c r="T21" s="106"/>
      <c r="U21" s="94" t="s">
        <v>8</v>
      </c>
      <c r="V21" s="94"/>
      <c r="W21" s="106"/>
      <c r="X21" s="106"/>
      <c r="Y21" s="106"/>
      <c r="Z21" s="106"/>
      <c r="AA21" s="106"/>
      <c r="AB21" s="94"/>
      <c r="AC21" s="94" t="s">
        <v>8</v>
      </c>
      <c r="AD21" s="106"/>
      <c r="AE21" s="106"/>
      <c r="AF21" s="47"/>
      <c r="AG21" s="51">
        <f t="shared" si="3"/>
        <v>7</v>
      </c>
      <c r="AH21" s="39"/>
    </row>
    <row r="22" spans="1:34" x14ac:dyDescent="0.15">
      <c r="A22" s="20" t="s">
        <v>23</v>
      </c>
      <c r="B22" s="109"/>
      <c r="C22" s="106"/>
      <c r="D22" s="106"/>
      <c r="E22" s="106"/>
      <c r="F22" s="106"/>
      <c r="G22" s="94"/>
      <c r="H22" s="94"/>
      <c r="I22" s="106"/>
      <c r="J22" s="106"/>
      <c r="K22" s="106"/>
      <c r="L22" s="94"/>
      <c r="M22" s="106"/>
      <c r="N22" s="94"/>
      <c r="O22" s="94"/>
      <c r="P22" s="106"/>
      <c r="Q22" s="106"/>
      <c r="R22" s="106"/>
      <c r="S22" s="106"/>
      <c r="T22" s="106"/>
      <c r="U22" s="94"/>
      <c r="V22" s="94"/>
      <c r="W22" s="106"/>
      <c r="X22" s="106"/>
      <c r="Y22" s="106"/>
      <c r="Z22" s="106"/>
      <c r="AA22" s="106"/>
      <c r="AB22" s="94"/>
      <c r="AC22" s="94"/>
      <c r="AD22" s="106"/>
      <c r="AE22" s="106"/>
      <c r="AF22" s="47"/>
      <c r="AG22" s="51">
        <f t="shared" si="3"/>
        <v>0</v>
      </c>
      <c r="AH22" s="39"/>
    </row>
    <row r="23" spans="1:34" x14ac:dyDescent="0.15">
      <c r="A23" s="20" t="s">
        <v>24</v>
      </c>
      <c r="B23" s="109"/>
      <c r="C23" s="106"/>
      <c r="D23" s="106"/>
      <c r="E23" s="106"/>
      <c r="F23" s="106"/>
      <c r="G23" s="94"/>
      <c r="H23" s="94"/>
      <c r="I23" s="106"/>
      <c r="J23" s="106"/>
      <c r="K23" s="106"/>
      <c r="L23" s="94" t="s">
        <v>8</v>
      </c>
      <c r="M23" s="106"/>
      <c r="N23" s="94" t="s">
        <v>8</v>
      </c>
      <c r="O23" s="94" t="s">
        <v>8</v>
      </c>
      <c r="P23" s="106"/>
      <c r="Q23" s="106"/>
      <c r="R23" s="106"/>
      <c r="S23" s="106"/>
      <c r="T23" s="106"/>
      <c r="U23" s="94" t="s">
        <v>8</v>
      </c>
      <c r="V23" s="94"/>
      <c r="W23" s="106"/>
      <c r="X23" s="106"/>
      <c r="Y23" s="106"/>
      <c r="Z23" s="106"/>
      <c r="AA23" s="106"/>
      <c r="AB23" s="94" t="s">
        <v>8</v>
      </c>
      <c r="AC23" s="94" t="s">
        <v>8</v>
      </c>
      <c r="AD23" s="106"/>
      <c r="AE23" s="106"/>
      <c r="AF23" s="47"/>
      <c r="AG23" s="51">
        <f t="shared" si="3"/>
        <v>6</v>
      </c>
      <c r="AH23" s="39"/>
    </row>
    <row r="24" spans="1:34" ht="14.25" thickBot="1" x14ac:dyDescent="0.2">
      <c r="A24" s="21" t="s">
        <v>25</v>
      </c>
      <c r="B24" s="110"/>
      <c r="C24" s="107"/>
      <c r="D24" s="107"/>
      <c r="E24" s="107"/>
      <c r="F24" s="107"/>
      <c r="G24" s="95"/>
      <c r="H24" s="95"/>
      <c r="I24" s="107"/>
      <c r="J24" s="107"/>
      <c r="K24" s="107"/>
      <c r="L24" s="95"/>
      <c r="M24" s="107"/>
      <c r="N24" s="95"/>
      <c r="O24" s="96"/>
      <c r="P24" s="43"/>
      <c r="Q24" s="107"/>
      <c r="R24" s="107"/>
      <c r="S24" s="107"/>
      <c r="T24" s="107"/>
      <c r="U24" s="95"/>
      <c r="V24" s="95"/>
      <c r="W24" s="107"/>
      <c r="X24" s="107"/>
      <c r="Y24" s="107"/>
      <c r="Z24" s="107"/>
      <c r="AA24" s="107"/>
      <c r="AB24" s="95"/>
      <c r="AC24" s="95"/>
      <c r="AD24" s="107"/>
      <c r="AE24" s="107"/>
      <c r="AF24" s="111"/>
      <c r="AG24" s="52">
        <f>COUNTA(B24:AF24)</f>
        <v>0</v>
      </c>
      <c r="AH24" s="39"/>
    </row>
    <row r="25" spans="1:34" ht="14.25" thickBot="1" x14ac:dyDescent="0.2">
      <c r="A25" s="22" t="s">
        <v>26</v>
      </c>
      <c r="B25" s="72">
        <f>COUNTA(B6:B24)</f>
        <v>0</v>
      </c>
      <c r="C25" s="54">
        <f t="shared" ref="C25:AF25" si="4">COUNTA(C6:C24)</f>
        <v>0</v>
      </c>
      <c r="D25" s="55">
        <f t="shared" si="4"/>
        <v>0</v>
      </c>
      <c r="E25" s="55">
        <f t="shared" si="4"/>
        <v>0</v>
      </c>
      <c r="F25" s="55">
        <f t="shared" si="4"/>
        <v>0</v>
      </c>
      <c r="G25" s="55">
        <f t="shared" si="4"/>
        <v>7</v>
      </c>
      <c r="H25" s="55">
        <f t="shared" si="4"/>
        <v>9</v>
      </c>
      <c r="I25" s="55">
        <f t="shared" si="4"/>
        <v>0</v>
      </c>
      <c r="J25" s="55">
        <f t="shared" si="4"/>
        <v>0</v>
      </c>
      <c r="K25" s="55">
        <f t="shared" si="4"/>
        <v>0</v>
      </c>
      <c r="L25" s="55">
        <f t="shared" si="4"/>
        <v>9</v>
      </c>
      <c r="M25" s="55">
        <f t="shared" si="4"/>
        <v>0</v>
      </c>
      <c r="N25" s="55">
        <f t="shared" si="4"/>
        <v>8</v>
      </c>
      <c r="O25" s="55">
        <f t="shared" si="4"/>
        <v>10</v>
      </c>
      <c r="P25" s="55">
        <f t="shared" si="4"/>
        <v>0</v>
      </c>
      <c r="Q25" s="55">
        <f t="shared" si="4"/>
        <v>0</v>
      </c>
      <c r="R25" s="55">
        <f t="shared" si="4"/>
        <v>0</v>
      </c>
      <c r="S25" s="55">
        <f t="shared" si="4"/>
        <v>0</v>
      </c>
      <c r="T25" s="55">
        <f t="shared" si="4"/>
        <v>0</v>
      </c>
      <c r="U25" s="55">
        <f t="shared" si="4"/>
        <v>7</v>
      </c>
      <c r="V25" s="55">
        <f t="shared" si="4"/>
        <v>0</v>
      </c>
      <c r="W25" s="55">
        <f t="shared" si="4"/>
        <v>0</v>
      </c>
      <c r="X25" s="55">
        <f t="shared" si="4"/>
        <v>0</v>
      </c>
      <c r="Y25" s="55">
        <f t="shared" si="4"/>
        <v>0</v>
      </c>
      <c r="Z25" s="55">
        <f t="shared" si="4"/>
        <v>0</v>
      </c>
      <c r="AA25" s="55">
        <f t="shared" si="4"/>
        <v>0</v>
      </c>
      <c r="AB25" s="55">
        <f t="shared" si="4"/>
        <v>8</v>
      </c>
      <c r="AC25" s="55">
        <f t="shared" si="4"/>
        <v>9</v>
      </c>
      <c r="AD25" s="55">
        <f t="shared" si="4"/>
        <v>0</v>
      </c>
      <c r="AE25" s="55">
        <f t="shared" si="4"/>
        <v>0</v>
      </c>
      <c r="AF25" s="56">
        <f t="shared" si="4"/>
        <v>0</v>
      </c>
      <c r="AG25" s="53">
        <f>SUM(AG6:AG24)</f>
        <v>67</v>
      </c>
      <c r="AH25" s="39"/>
    </row>
    <row r="26" spans="1:34" ht="14.25" thickTop="1" x14ac:dyDescent="0.15">
      <c r="A26" s="9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15">
      <c r="A27" s="4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</sheetData>
  <sheetProtection sheet="1" objects="1" scenarios="1"/>
  <phoneticPr fontId="2"/>
  <conditionalFormatting sqref="B6:AF24">
    <cfRule type="expression" dxfId="17" priority="23" stopIfTrue="1">
      <formula>B$5=1</formula>
    </cfRule>
    <cfRule type="expression" dxfId="16" priority="24" stopIfTrue="1">
      <formula>B$5=7</formula>
    </cfRule>
  </conditionalFormatting>
  <dataValidations count="1">
    <dataValidation type="list" allowBlank="1" showInputMessage="1" showErrorMessage="1" sqref="B6:B24 AD6:AD24 P6:P24 W6:W24 I6:I24 G6:H24 L6:L24 N6:O24 U6:V24 AB6:AC24">
      <formula1>$B$2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stopIfTrue="1" id="{5DC4F16E-580F-4C1F-BAD8-01A7592B0002}">
            <xm:f>COUNTIF(祝日リスト!$A$2:$A$21,B$4)=1</xm:f>
            <x14:dxf>
              <fill>
                <patternFill>
                  <bgColor rgb="FFFF99CC"/>
                </patternFill>
              </fill>
            </x14:dxf>
          </x14:cfRule>
          <xm:sqref>B6:AF24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12月 (2)</vt:lpstr>
      <vt:lpstr>1月 (2)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年度集計</vt:lpstr>
      <vt:lpstr>祝日リスト</vt:lpstr>
      <vt:lpstr>'7月'!Print_Area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NKN</dc:creator>
  <cp:keywords/>
  <dc:description/>
  <cp:lastModifiedBy>大和走ろう会</cp:lastModifiedBy>
  <cp:revision/>
  <dcterms:created xsi:type="dcterms:W3CDTF">2021-01-24T05:11:27Z</dcterms:created>
  <dcterms:modified xsi:type="dcterms:W3CDTF">2023-08-06T02:10:42Z</dcterms:modified>
  <cp:category/>
  <cp:contentStatus/>
</cp:coreProperties>
</file>